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Dashboard" sheetId="2" state="visible" r:id="rId4"/>
    <sheet name="Toolbox Talk Log" sheetId="3" state="visible" r:id="rId5"/>
  </sheets>
  <definedNames>
    <definedName function="false" hidden="false" localSheetId="1" name="_xlnm.Print_Area" vbProcedure="false">Dashboard!$A$1:$T$58</definedName>
    <definedName function="false" hidden="false" localSheetId="1" name="_xlnm.Print_Titles" vbProcedure="false">Dashboard!$9:$9</definedName>
    <definedName function="false" hidden="false" localSheetId="2" name="_xlnm.Print_Titles" vbProcedure="false">'Toolbox Talk Log'!$4:$4</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E6" authorId="0">
      <text>
        <r>
          <rPr>
            <sz val="10"/>
            <rFont val="Arial"/>
            <family val="2"/>
          </rPr>
          <t xml:space="preserve">Example column – shows how entries and colours work. Delete or overwrite with a real person.</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F5" authorId="0">
      <text>
        <r>
          <rPr>
            <sz val="10"/>
            <rFont val="Arial"/>
            <family val="2"/>
          </rPr>
          <t xml:space="preserve">Counts names separated by commas.</t>
        </r>
      </text>
    </comment>
  </commentList>
</comments>
</file>

<file path=xl/sharedStrings.xml><?xml version="1.0" encoding="utf-8"?>
<sst xmlns="http://schemas.openxmlformats.org/spreadsheetml/2006/main" count="187" uniqueCount="151">
  <si>
    <t xml:space="preserve">[COMPANY NAME Ltd]</t>
  </si>
  <si>
    <t xml:space="preserve">Environmental Training Dashboard</t>
  </si>
  <si>
    <t xml:space="preserve">ARB-ENV-03  ·  Version [x.x]  ·  Issued [dd/mm/yyyy]</t>
  </si>
  <si>
    <t xml:space="preserve">What this dashboard is for</t>
  </si>
  <si>
    <t xml:space="preserve">It shows, at a glance, who has had which environmental training and when refresher training is due. It supports our Environmental Operations System (ARB-ENV-01) and Annual Training Plan (ARB-ENV-04), and gives auditors and clients clear evidence of competence.</t>
  </si>
  <si>
    <t xml:space="preserve">Use it alongside the main Training and Competence Matrix, which covers health and safety tickets such as chainsaw, climbing and first aid certificates.</t>
  </si>
  <si>
    <t xml:space="preserve">How to use it</t>
  </si>
  <si>
    <t xml:space="preserve">Step 1</t>
  </si>
  <si>
    <t xml:space="preserve">On the Dashboard tab, type each person's name, role and start date in the yellow cells at the top. PAYE staff go in the first block of columns, subcontractors in the second.</t>
  </si>
  <si>
    <t xml:space="preserve">Step 2</t>
  </si>
  <si>
    <t xml:space="preserve">In each training row, type the date the training was COMPLETED (dd/mm/yyyy). Type N/A if the person doesn't need it, or Booked if it's arranged but not done yet.</t>
  </si>
  <si>
    <t xml:space="preserve">Step 3</t>
  </si>
  <si>
    <t xml:space="preserve">Column C shows how often each topic needs refreshing in months (0 = one-off). Change these to suit your business – the colours update automatically.</t>
  </si>
  <si>
    <t xml:space="preserve">Step 4</t>
  </si>
  <si>
    <t xml:space="preserve">Set how much warning you want before training is due in cell H3 (default 60 days).</t>
  </si>
  <si>
    <t xml:space="preserve">Step 5</t>
  </si>
  <si>
    <t xml:space="preserve">Record every environmental toolbox talk on the Toolbox Talk Log tab.</t>
  </si>
  <si>
    <t xml:space="preserve">Step 6</t>
  </si>
  <si>
    <t xml:space="preserve">Review the dashboard every month. Anything red or amber goes into the Annual Training Plan (ARB-ENV-04).</t>
  </si>
  <si>
    <t xml:space="preserve">Step 7</t>
  </si>
  <si>
    <t xml:space="preserve">Delete the EXAMPLE column (column E) once you've added your own team, or overwrite it.</t>
  </si>
  <si>
    <t xml:space="preserve">Colour key</t>
  </si>
  <si>
    <t xml:space="preserve">In date</t>
  </si>
  <si>
    <t xml:space="preserve">Training completed and not yet due for refresher.</t>
  </si>
  <si>
    <t xml:space="preserve">Due soon</t>
  </si>
  <si>
    <t xml:space="preserve">Refresher due within the warning period set in H3.</t>
  </si>
  <si>
    <t xml:space="preserve">Overdue</t>
  </si>
  <si>
    <t xml:space="preserve">Refresher date has passed – book training now.</t>
  </si>
  <si>
    <t xml:space="preserve">Booked</t>
  </si>
  <si>
    <t xml:space="preserve">Training arranged but not yet completed.</t>
  </si>
  <si>
    <t xml:space="preserve">N/A</t>
  </si>
  <si>
    <t xml:space="preserve">Not needed for this person's role.</t>
  </si>
  <si>
    <t xml:space="preserve">Blank</t>
  </si>
  <si>
    <t xml:space="preserve">Not recorded. If the person needs it, this is a gap – check and book.</t>
  </si>
  <si>
    <t xml:space="preserve">Important</t>
  </si>
  <si>
    <t xml:space="preserve">Keep full certificates and attendance records on file – an entry on this dashboard on its own is not enough evidence for most audits and accreditations.</t>
  </si>
  <si>
    <t xml:space="preserve">This dashboard contains personal data. Store it securely and only share it with people who need it. Do not add health information.</t>
  </si>
  <si>
    <t xml:space="preserve">Suggested refresher periods are good practice, not legal requirements. Record any changes you make in the amendments table below.</t>
  </si>
  <si>
    <t xml:space="preserve">Document control</t>
  </si>
  <si>
    <t xml:space="preserve">Document reference</t>
  </si>
  <si>
    <t xml:space="preserve">ARB-ENV-03</t>
  </si>
  <si>
    <t xml:space="preserve">Version</t>
  </si>
  <si>
    <t xml:space="preserve">[x.x]</t>
  </si>
  <si>
    <t xml:space="preserve">Date issued</t>
  </si>
  <si>
    <t xml:space="preserve">[dd/mm/yyyy]</t>
  </si>
  <si>
    <t xml:space="preserve">Next review date</t>
  </si>
  <si>
    <t xml:space="preserve">Document owner</t>
  </si>
  <si>
    <t xml:space="preserve">[NAME – ROLE]</t>
  </si>
  <si>
    <t xml:space="preserve">Approved by</t>
  </si>
  <si>
    <t xml:space="preserve">[NAME – Director]</t>
  </si>
  <si>
    <t xml:space="preserve">Record of amendments</t>
  </si>
  <si>
    <t xml:space="preserve">Version / date</t>
  </si>
  <si>
    <t xml:space="preserve">Details of change</t>
  </si>
  <si>
    <t xml:space="preserve">[x.x] – [dd/mm/yyyy]</t>
  </si>
  <si>
    <t xml:space="preserve">Rebuilt as a date-driven dashboard: completion dates with automatic In date / Due soon / Overdue colours, refresher periods per topic, role-based training topics, PAYE and subcontractor columns, summary counts, evidence and review sections, and a Toolbox Talk Log. Health and safety ticket expiry notes moved to the Training and Competence Matrix.</t>
  </si>
  <si>
    <t xml:space="preserve">[COMPANY NAME]</t>
  </si>
  <si>
    <t xml:space="preserve">ARB-ENV-03  ·  Version [x.x]</t>
  </si>
  <si>
    <t xml:space="preserve">Today's date:</t>
  </si>
  <si>
    <t xml:space="preserve">Warn me this many days before training is due:</t>
  </si>
  <si>
    <t xml:space="preserve">PAYE TEAM – one column per person</t>
  </si>
  <si>
    <t xml:space="preserve">SUBCONTRACTORS – one column per person</t>
  </si>
  <si>
    <t xml:space="preserve">Name  (type names in the yellow cells →)</t>
  </si>
  <si>
    <t xml:space="preserve">EXAMPLE – A. Climber</t>
  </si>
  <si>
    <t xml:space="preserve">Role</t>
  </si>
  <si>
    <t xml:space="preserve">Climber</t>
  </si>
  <si>
    <t xml:space="preserve">Start date with us</t>
  </si>
  <si>
    <t xml:space="preserve">Training</t>
  </si>
  <si>
    <t xml:space="preserve">Who needs it</t>
  </si>
  <si>
    <t xml:space="preserve">Refresh every (months)</t>
  </si>
  <si>
    <t xml:space="preserve">Suggested course / evidence</t>
  </si>
  <si>
    <t xml:space="preserve">CORE – everyone, including office staff</t>
  </si>
  <si>
    <t xml:space="preserve">Environmental induction (ARB-ENV-02)</t>
  </si>
  <si>
    <t xml:space="preserve">Everyone</t>
  </si>
  <si>
    <t xml:space="preserve">Signed induction checklist</t>
  </si>
  <si>
    <t xml:space="preserve">Environmental awareness</t>
  </si>
  <si>
    <t xml:space="preserve">Internal session or e.g. Lantra course</t>
  </si>
  <si>
    <t xml:space="preserve">Waste duty of care, segregation and recycling</t>
  </si>
  <si>
    <t xml:space="preserve">Toolbox talk / internal training</t>
  </si>
  <si>
    <t xml:space="preserve">Environmental incident and near-miss reporting</t>
  </si>
  <si>
    <t xml:space="preserve">OPERATIONAL – groundworkers, climbers and operators</t>
  </si>
  <si>
    <t xml:space="preserve">Spill response and refuelling (hands-on)</t>
  </si>
  <si>
    <t xml:space="preserve">All operational</t>
  </si>
  <si>
    <t xml:space="preserve">Practical spill kit session</t>
  </si>
  <si>
    <t xml:space="preserve">Biosecurity – Keep it Clean</t>
  </si>
  <si>
    <t xml:space="preserve">e.g. Lantra INNS and Biosecurity Awareness</t>
  </si>
  <si>
    <t xml:space="preserve">Wildlife – nesting birds, bats, badgers</t>
  </si>
  <si>
    <t xml:space="preserve">e.g. Lantra Ecology Awareness</t>
  </si>
  <si>
    <t xml:space="preserve">Invasive non-native species</t>
  </si>
  <si>
    <t xml:space="preserve">Tree pests and diseases (OPM, ash dieback)</t>
  </si>
  <si>
    <t xml:space="preserve">Toolbox talk / Forestry Commission guidance</t>
  </si>
  <si>
    <t xml:space="preserve">Noise, dust, smoke and neighbours</t>
  </si>
  <si>
    <t xml:space="preserve">Toolbox talk</t>
  </si>
  <si>
    <t xml:space="preserve">Pesticides – PA1 (principles of safe handling)</t>
  </si>
  <si>
    <t xml:space="preserve">Anyone applying herbicide</t>
  </si>
  <si>
    <t xml:space="preserve">City &amp; Guilds NPTC certificate on file</t>
  </si>
  <si>
    <t xml:space="preserve">Pesticides – PA6 (hand-held application)</t>
  </si>
  <si>
    <t xml:space="preserve">CLIMBERS AND MEWP OPERATORS</t>
  </si>
  <si>
    <t xml:space="preserve">Bat roost features and wildlife at height</t>
  </si>
  <si>
    <t xml:space="preserve">Climbers / MEWP</t>
  </si>
  <si>
    <t xml:space="preserve">Toolbox talk / ecology awareness</t>
  </si>
  <si>
    <t xml:space="preserve">Working near watercourses</t>
  </si>
  <si>
    <t xml:space="preserve">TEAM LEADERS</t>
  </si>
  <si>
    <t xml:space="preserve">Delivering site environmental briefings</t>
  </si>
  <si>
    <t xml:space="preserve">Team Leaders</t>
  </si>
  <si>
    <t xml:space="preserve">Internal training + observed briefing</t>
  </si>
  <si>
    <t xml:space="preserve">Environmental site inspections</t>
  </si>
  <si>
    <t xml:space="preserve">Internal training + completed checklist</t>
  </si>
  <si>
    <t xml:space="preserve">Checking tree permissions (TPO, conservation area, felling licence)</t>
  </si>
  <si>
    <t xml:space="preserve">Internal training</t>
  </si>
  <si>
    <t xml:space="preserve">Environmental incident first response and reporting</t>
  </si>
  <si>
    <t xml:space="preserve">Internal training / exercise</t>
  </si>
  <si>
    <t xml:space="preserve">MANAGERS AND DIRECTORS</t>
  </si>
  <si>
    <t xml:space="preserve">Environmental law and the Compliance Register</t>
  </si>
  <si>
    <t xml:space="preserve">Managers / Directors</t>
  </si>
  <si>
    <t xml:space="preserve">Annual legal update</t>
  </si>
  <si>
    <t xml:space="preserve">Waste carrier, exemption and permit management</t>
  </si>
  <si>
    <t xml:space="preserve">Annual check of registrations</t>
  </si>
  <si>
    <t xml:space="preserve">Incident investigation and corrective action</t>
  </si>
  <si>
    <t xml:space="preserve">Internal or external course</t>
  </si>
  <si>
    <t xml:space="preserve">Monitoring, management review and objectives</t>
  </si>
  <si>
    <t xml:space="preserve">e.g. Lantra Environmental Awareness, Audit and Management</t>
  </si>
  <si>
    <t xml:space="preserve">Competence assessment</t>
  </si>
  <si>
    <t xml:space="preserve">CLIENT OR SITE-SPECIFIC (add your own)</t>
  </si>
  <si>
    <t xml:space="preserve">[e.g. client environmental induction]</t>
  </si>
  <si>
    <t xml:space="preserve">[As required]</t>
  </si>
  <si>
    <t xml:space="preserve">[e.g. working on a protected site]</t>
  </si>
  <si>
    <t xml:space="preserve">SUMMARY PER PERSON</t>
  </si>
  <si>
    <t xml:space="preserve">EVIDENCE ON FILE</t>
  </si>
  <si>
    <t xml:space="preserve">Signed environmental induction checklist (Yes / No)</t>
  </si>
  <si>
    <t xml:space="preserve">Yes</t>
  </si>
  <si>
    <t xml:space="preserve">Full training certificates on file (Yes / No)</t>
  </si>
  <si>
    <t xml:space="preserve">Last environmental toolbox talk attended (date)</t>
  </si>
  <si>
    <t xml:space="preserve">Last competence check / site observation (date)</t>
  </si>
  <si>
    <t xml:space="preserve">DASHBOARD REVIEW</t>
  </si>
  <si>
    <t xml:space="preserve">Last reviewed</t>
  </si>
  <si>
    <t xml:space="preserve">Reviewed by</t>
  </si>
  <si>
    <t xml:space="preserve">Next review (monthly)</t>
  </si>
  <si>
    <t xml:space="preserve">Environmental Toolbox Talk Log</t>
  </si>
  <si>
    <t xml:space="preserve">Record every environmental toolbox talk. Follow the monthly programme in the Annual Training Plan (ARB-ENV-04), and add extra talks after incidents, near misses or changes in the law. Update each person's 'last toolbox talk' date on the Dashboard.</t>
  </si>
  <si>
    <t xml:space="preserve">Date</t>
  </si>
  <si>
    <t xml:space="preserve">Topic</t>
  </si>
  <si>
    <t xml:space="preserve">Delivered by</t>
  </si>
  <si>
    <t xml:space="preserve">Site / location</t>
  </si>
  <si>
    <t xml:space="preserve">Names of attendees</t>
  </si>
  <si>
    <t xml:space="preserve">No. attending</t>
  </si>
  <si>
    <t xml:space="preserve">Length (mins)</t>
  </si>
  <si>
    <t xml:space="preserve">Signed register on file?</t>
  </si>
  <si>
    <t xml:space="preserve">Biosecurity – Keep it Clean: cleaning saws, boots, kit and vehicles</t>
  </si>
  <si>
    <t xml:space="preserve">EXAMPLE – Team Leader</t>
  </si>
  <si>
    <t xml:space="preserve">Yard</t>
  </si>
  <si>
    <t xml:space="preserve">A. Climber, B. Groundworker, C. Operator</t>
  </si>
</sst>
</file>

<file path=xl/styles.xml><?xml version="1.0" encoding="utf-8"?>
<styleSheet xmlns="http://schemas.openxmlformats.org/spreadsheetml/2006/main">
  <numFmts count="3">
    <numFmt numFmtId="164" formatCode="General"/>
    <numFmt numFmtId="165" formatCode="dd/mm/yyyy"/>
    <numFmt numFmtId="166" formatCode="General"/>
  </numFmts>
  <fonts count="21">
    <font>
      <sz val="11"/>
      <color theme="1"/>
      <name val="Calibri"/>
      <family val="2"/>
      <charset val="1"/>
    </font>
    <font>
      <sz val="10"/>
      <name val="Arial"/>
      <family val="0"/>
    </font>
    <font>
      <sz val="10"/>
      <name val="Arial"/>
      <family val="0"/>
    </font>
    <font>
      <sz val="10"/>
      <name val="Arial"/>
      <family val="0"/>
    </font>
    <font>
      <b val="true"/>
      <u val="single"/>
      <sz val="14"/>
      <color rgb="FFFF0000"/>
      <name val="Aptos"/>
      <family val="0"/>
      <charset val="1"/>
    </font>
    <font>
      <b val="true"/>
      <sz val="20"/>
      <color rgb="FF365F4A"/>
      <name val="Aptos"/>
      <family val="0"/>
      <charset val="1"/>
    </font>
    <font>
      <sz val="10"/>
      <color rgb="FFFF0000"/>
      <name val="Aptos"/>
      <family val="0"/>
      <charset val="1"/>
    </font>
    <font>
      <b val="true"/>
      <sz val="12"/>
      <color rgb="FF365F4A"/>
      <name val="Aptos"/>
      <family val="0"/>
      <charset val="1"/>
    </font>
    <font>
      <b val="true"/>
      <sz val="10"/>
      <color rgb="FF000000"/>
      <name val="Aptos"/>
      <family val="0"/>
      <charset val="1"/>
    </font>
    <font>
      <sz val="10"/>
      <color rgb="FF000000"/>
      <name val="Aptos"/>
      <family val="0"/>
      <charset val="1"/>
    </font>
    <font>
      <b val="true"/>
      <sz val="10"/>
      <color rgb="FFFFFFFF"/>
      <name val="Aptos"/>
      <family val="0"/>
      <charset val="1"/>
    </font>
    <font>
      <b val="true"/>
      <sz val="16"/>
      <color rgb="FF365F4A"/>
      <name val="Aptos"/>
      <family val="0"/>
      <charset val="1"/>
    </font>
    <font>
      <sz val="9"/>
      <color rgb="FFFF0000"/>
      <name val="Aptos"/>
      <family val="0"/>
      <charset val="1"/>
    </font>
    <font>
      <b val="true"/>
      <sz val="11"/>
      <color rgb="FF000000"/>
      <name val="Aptos"/>
      <family val="0"/>
      <charset val="1"/>
    </font>
    <font>
      <b val="true"/>
      <sz val="9"/>
      <color rgb="FF000000"/>
      <name val="Aptos"/>
      <family val="0"/>
      <charset val="1"/>
    </font>
    <font>
      <sz val="9"/>
      <color rgb="FF000000"/>
      <name val="Aptos"/>
      <family val="0"/>
      <charset val="1"/>
    </font>
    <font>
      <b val="true"/>
      <sz val="9"/>
      <color rgb="FFFFFFFF"/>
      <name val="Aptos"/>
      <family val="0"/>
      <charset val="1"/>
    </font>
    <font>
      <b val="true"/>
      <sz val="8"/>
      <color rgb="FFFFFFFF"/>
      <name val="Aptos"/>
      <family val="0"/>
      <charset val="1"/>
    </font>
    <font>
      <b val="true"/>
      <sz val="9"/>
      <color rgb="FFFF0000"/>
      <name val="Aptos"/>
      <family val="0"/>
      <charset val="1"/>
    </font>
    <font>
      <sz val="10"/>
      <name val="Arial"/>
      <family val="2"/>
    </font>
    <font>
      <i val="true"/>
      <sz val="9"/>
      <color rgb="FF595959"/>
      <name val="Aptos"/>
      <family val="0"/>
      <charset val="1"/>
    </font>
  </fonts>
  <fills count="12">
    <fill>
      <patternFill patternType="none"/>
    </fill>
    <fill>
      <patternFill patternType="gray125"/>
    </fill>
    <fill>
      <patternFill patternType="solid">
        <fgColor rgb="FFC6EFCE"/>
        <bgColor rgb="FFD9D9D9"/>
      </patternFill>
    </fill>
    <fill>
      <patternFill patternType="solid">
        <fgColor rgb="FFFFEB9C"/>
        <bgColor rgb="FFFFF2CC"/>
      </patternFill>
    </fill>
    <fill>
      <patternFill patternType="solid">
        <fgColor rgb="FFFFC7CE"/>
        <bgColor rgb="FFD9D9D9"/>
      </patternFill>
    </fill>
    <fill>
      <patternFill patternType="solid">
        <fgColor rgb="FFE4DFEC"/>
        <bgColor rgb="FFD9D9D9"/>
      </patternFill>
    </fill>
    <fill>
      <patternFill patternType="solid">
        <fgColor rgb="FFD9D9D9"/>
        <bgColor rgb="FFE4DFEC"/>
      </patternFill>
    </fill>
    <fill>
      <patternFill patternType="solid">
        <fgColor rgb="FFFFFFFF"/>
        <bgColor rgb="FFEAF1ED"/>
      </patternFill>
    </fill>
    <fill>
      <patternFill patternType="solid">
        <fgColor rgb="FFEAF1ED"/>
        <bgColor rgb="FFE4DFEC"/>
      </patternFill>
    </fill>
    <fill>
      <patternFill patternType="solid">
        <fgColor rgb="FF365F4A"/>
        <bgColor rgb="FF595959"/>
      </patternFill>
    </fill>
    <fill>
      <patternFill patternType="solid">
        <fgColor rgb="FFFFF2CC"/>
        <bgColor rgb="FFEAF1ED"/>
      </patternFill>
    </fill>
    <fill>
      <patternFill patternType="solid">
        <fgColor rgb="FF5B7F6B"/>
        <bgColor rgb="FF339966"/>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8" fillId="4" borderId="1" xfId="0" applyFont="true" applyBorder="true" applyAlignment="true" applyProtection="false">
      <alignment horizontal="center" vertical="center" textRotation="0" wrapText="true" indent="0" shrinkToFit="false"/>
      <protection locked="true" hidden="false"/>
    </xf>
    <xf numFmtId="164" fontId="8" fillId="5" borderId="1" xfId="0" applyFont="true" applyBorder="true" applyAlignment="true" applyProtection="false">
      <alignment horizontal="center" vertical="center" textRotation="0" wrapText="true" indent="0" shrinkToFit="false"/>
      <protection locked="true" hidden="false"/>
    </xf>
    <xf numFmtId="164" fontId="8" fillId="6" borderId="1" xfId="0" applyFont="true" applyBorder="true" applyAlignment="true" applyProtection="false">
      <alignment horizontal="center" vertical="center" textRotation="0" wrapText="true" indent="0" shrinkToFit="false"/>
      <protection locked="true" hidden="false"/>
    </xf>
    <xf numFmtId="164" fontId="8" fillId="7" borderId="1" xfId="0" applyFont="true" applyBorder="true" applyAlignment="true" applyProtection="false">
      <alignment horizontal="center" vertical="center" textRotation="0" wrapText="true" indent="0" shrinkToFit="false"/>
      <protection locked="true" hidden="false"/>
    </xf>
    <xf numFmtId="164" fontId="8" fillId="8"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10" fillId="9"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left" vertical="bottom" textRotation="0" wrapText="false" indent="0" shrinkToFit="false"/>
      <protection locked="true" hidden="false"/>
    </xf>
    <xf numFmtId="164" fontId="8" fillId="0" borderId="0" xfId="0" applyFont="true" applyBorder="true" applyAlignment="true" applyProtection="false">
      <alignment horizontal="right" vertical="bottom" textRotation="0" wrapText="false" indent="0" shrinkToFit="false"/>
      <protection locked="true" hidden="false"/>
    </xf>
    <xf numFmtId="164" fontId="13" fillId="10" borderId="1" xfId="0" applyFont="true" applyBorder="true" applyAlignment="true" applyProtection="false">
      <alignment horizontal="center" vertical="center" textRotation="0" wrapText="true" indent="0" shrinkToFit="false"/>
      <protection locked="true" hidden="false"/>
    </xf>
    <xf numFmtId="164" fontId="10" fillId="9" borderId="0" xfId="0" applyFont="true" applyBorder="true" applyAlignment="true" applyProtection="false">
      <alignment horizontal="center" vertical="center" textRotation="0" wrapText="true" indent="0" shrinkToFit="false"/>
      <protection locked="true" hidden="false"/>
    </xf>
    <xf numFmtId="164" fontId="10" fillId="11" borderId="0" xfId="0" applyFont="true" applyBorder="true" applyAlignment="true" applyProtection="false">
      <alignment horizontal="center" vertical="center" textRotation="0" wrapText="true" indent="0" shrinkToFit="false"/>
      <protection locked="true" hidden="false"/>
    </xf>
    <xf numFmtId="164" fontId="14" fillId="10" borderId="1" xfId="0" applyFont="true" applyBorder="true" applyAlignment="true" applyProtection="false">
      <alignment horizontal="center" vertical="center" textRotation="0" wrapText="true" indent="0" shrinkToFit="false"/>
      <protection locked="true" hidden="false"/>
    </xf>
    <xf numFmtId="164" fontId="15" fillId="10" borderId="1" xfId="0" applyFont="true" applyBorder="true" applyAlignment="true" applyProtection="false">
      <alignment horizontal="center" vertical="center" textRotation="0" wrapText="true" indent="0" shrinkToFit="false"/>
      <protection locked="true" hidden="false"/>
    </xf>
    <xf numFmtId="165" fontId="15" fillId="10" borderId="1" xfId="0" applyFont="true" applyBorder="true" applyAlignment="true" applyProtection="false">
      <alignment horizontal="center" vertical="center" textRotation="0" wrapText="true" indent="0" shrinkToFit="false"/>
      <protection locked="true" hidden="false"/>
    </xf>
    <xf numFmtId="164" fontId="16" fillId="9" borderId="1" xfId="0" applyFont="true" applyBorder="true" applyAlignment="true" applyProtection="false">
      <alignment horizontal="center" vertical="center" textRotation="0" wrapText="true" indent="0" shrinkToFit="false"/>
      <protection locked="true" hidden="false"/>
    </xf>
    <xf numFmtId="164" fontId="17" fillId="9" borderId="1" xfId="0" applyFont="true" applyBorder="true" applyAlignment="true" applyProtection="false">
      <alignment horizontal="center" vertical="center" textRotation="0" wrapText="true" indent="0" shrinkToFit="false"/>
      <protection locked="true" hidden="false"/>
    </xf>
    <xf numFmtId="164" fontId="16" fillId="11" borderId="1" xfId="0" applyFont="true" applyBorder="true" applyAlignment="false" applyProtection="false">
      <alignment horizontal="general" vertical="bottom" textRotation="0" wrapText="false" indent="0" shrinkToFit="false"/>
      <protection locked="true" hidden="false"/>
    </xf>
    <xf numFmtId="164" fontId="0" fillId="11" borderId="1" xfId="0" applyFont="false" applyBorder="true" applyAlignment="false" applyProtection="false">
      <alignment horizontal="general" vertical="bottom" textRotation="0" wrapText="false" indent="0" shrinkToFit="false"/>
      <protection locked="true" hidden="false"/>
    </xf>
    <xf numFmtId="164" fontId="14" fillId="8"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8" fillId="10" borderId="1" xfId="0" applyFont="true" applyBorder="true" applyAlignment="true" applyProtection="false">
      <alignment horizontal="center" vertical="center" textRotation="0" wrapText="true" indent="0" shrinkToFit="false"/>
      <protection locked="true" hidden="false"/>
    </xf>
    <xf numFmtId="165" fontId="15" fillId="0" borderId="1" xfId="0" applyFont="true" applyBorder="true" applyAlignment="true" applyProtection="false">
      <alignment horizontal="center" vertical="center"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8" fillId="8"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6" fillId="9" borderId="0" xfId="0" applyFont="tru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14" fillId="8"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5" fontId="9" fillId="10" borderId="1" xfId="0" applyFont="true" applyBorder="true" applyAlignment="false" applyProtection="false">
      <alignment horizontal="general" vertical="bottom" textRotation="0" wrapText="false" indent="0" shrinkToFit="false"/>
      <protection locked="true" hidden="false"/>
    </xf>
    <xf numFmtId="164" fontId="6" fillId="1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5" fontId="15" fillId="0" borderId="1" xfId="0" applyFont="true" applyBorder="true" applyAlignment="true" applyProtection="false">
      <alignment horizontal="general" vertical="top" textRotation="0" wrapText="true" indent="0" shrinkToFit="false"/>
      <protection locked="true" hidden="false"/>
    </xf>
    <xf numFmtId="166" fontId="15" fillId="0"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D9D9D9"/>
        </patternFill>
      </fill>
    </dxf>
    <dxf>
      <fill>
        <patternFill>
          <bgColor rgb="FFE4DFEC"/>
        </patternFill>
      </fill>
    </dxf>
    <dxf>
      <fill>
        <patternFill>
          <bgColor rgb="FFFFC7CE"/>
        </patternFill>
      </fill>
    </dxf>
    <dxf>
      <fill>
        <patternFill>
          <bgColor rgb="FFFFEB9C"/>
        </patternFill>
      </fill>
    </dxf>
    <dxf>
      <fill>
        <patternFill>
          <bgColor rgb="FFC6EFC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B7F6B"/>
      <rgbColor rgb="FF9999FF"/>
      <rgbColor rgb="FF993366"/>
      <rgbColor rgb="FFFFF2CC"/>
      <rgbColor rgb="FFEAF1ED"/>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4DFEC"/>
      <rgbColor rgb="FFC6EFCE"/>
      <rgbColor rgb="FFFFEB9C"/>
      <rgbColor rgb="FF99CCFF"/>
      <rgbColor rgb="FFFF99CC"/>
      <rgbColor rgb="FFCC99FF"/>
      <rgbColor rgb="FFFFC7CE"/>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65F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100"/>
  </cols>
  <sheetData>
    <row r="2" customFormat="false" ht="17.35" hidden="false" customHeight="false" outlineLevel="0" collapsed="false">
      <c r="B2" s="1" t="s">
        <v>0</v>
      </c>
    </row>
    <row r="3" customFormat="false" ht="24.45" hidden="false" customHeight="false" outlineLevel="0" collapsed="false">
      <c r="B3" s="2" t="s">
        <v>1</v>
      </c>
    </row>
    <row r="4" customFormat="false" ht="15" hidden="false" customHeight="false" outlineLevel="0" collapsed="false">
      <c r="B4" s="3" t="s">
        <v>2</v>
      </c>
    </row>
    <row r="6" customFormat="false" ht="15" hidden="false" customHeight="false" outlineLevel="0" collapsed="false">
      <c r="B6" s="4" t="s">
        <v>3</v>
      </c>
    </row>
    <row r="7" customFormat="false" ht="48" hidden="false" customHeight="true" outlineLevel="0" collapsed="false">
      <c r="B7" s="5"/>
      <c r="C7" s="6" t="s">
        <v>4</v>
      </c>
    </row>
    <row r="8" customFormat="false" ht="33" hidden="false" customHeight="true" outlineLevel="0" collapsed="false">
      <c r="B8" s="5"/>
      <c r="C8" s="6" t="s">
        <v>5</v>
      </c>
    </row>
    <row r="10" customFormat="false" ht="15" hidden="false" customHeight="false" outlineLevel="0" collapsed="false">
      <c r="B10" s="4" t="s">
        <v>6</v>
      </c>
    </row>
    <row r="11" customFormat="false" ht="33" hidden="false" customHeight="true" outlineLevel="0" collapsed="false">
      <c r="B11" s="5" t="s">
        <v>7</v>
      </c>
      <c r="C11" s="6" t="s">
        <v>8</v>
      </c>
    </row>
    <row r="12" customFormat="false" ht="33" hidden="false" customHeight="true" outlineLevel="0" collapsed="false">
      <c r="B12" s="5" t="s">
        <v>9</v>
      </c>
      <c r="C12" s="6" t="s">
        <v>10</v>
      </c>
    </row>
    <row r="13" customFormat="false" ht="33" hidden="false" customHeight="true" outlineLevel="0" collapsed="false">
      <c r="B13" s="5" t="s">
        <v>11</v>
      </c>
      <c r="C13" s="6" t="s">
        <v>12</v>
      </c>
    </row>
    <row r="14" customFormat="false" ht="18" hidden="false" customHeight="true" outlineLevel="0" collapsed="false">
      <c r="B14" s="5" t="s">
        <v>13</v>
      </c>
      <c r="C14" s="6" t="s">
        <v>14</v>
      </c>
    </row>
    <row r="15" customFormat="false" ht="18" hidden="false" customHeight="true" outlineLevel="0" collapsed="false">
      <c r="B15" s="5" t="s">
        <v>15</v>
      </c>
      <c r="C15" s="6" t="s">
        <v>16</v>
      </c>
    </row>
    <row r="16" customFormat="false" ht="18" hidden="false" customHeight="true" outlineLevel="0" collapsed="false">
      <c r="B16" s="5" t="s">
        <v>17</v>
      </c>
      <c r="C16" s="6" t="s">
        <v>18</v>
      </c>
    </row>
    <row r="17" customFormat="false" ht="18" hidden="false" customHeight="true" outlineLevel="0" collapsed="false">
      <c r="B17" s="5" t="s">
        <v>19</v>
      </c>
      <c r="C17" s="6" t="s">
        <v>20</v>
      </c>
    </row>
    <row r="19" customFormat="false" ht="15" hidden="false" customHeight="false" outlineLevel="0" collapsed="false">
      <c r="B19" s="4" t="s">
        <v>21</v>
      </c>
    </row>
    <row r="20" customFormat="false" ht="15" hidden="false" customHeight="false" outlineLevel="0" collapsed="false">
      <c r="B20" s="7" t="s">
        <v>22</v>
      </c>
      <c r="C20" s="8" t="s">
        <v>23</v>
      </c>
    </row>
    <row r="21" customFormat="false" ht="15" hidden="false" customHeight="false" outlineLevel="0" collapsed="false">
      <c r="B21" s="9" t="s">
        <v>24</v>
      </c>
      <c r="C21" s="8" t="s">
        <v>25</v>
      </c>
    </row>
    <row r="22" customFormat="false" ht="15" hidden="false" customHeight="false" outlineLevel="0" collapsed="false">
      <c r="B22" s="10" t="s">
        <v>26</v>
      </c>
      <c r="C22" s="8" t="s">
        <v>27</v>
      </c>
    </row>
    <row r="23" customFormat="false" ht="15" hidden="false" customHeight="false" outlineLevel="0" collapsed="false">
      <c r="B23" s="11" t="s">
        <v>28</v>
      </c>
      <c r="C23" s="8" t="s">
        <v>29</v>
      </c>
    </row>
    <row r="24" customFormat="false" ht="15" hidden="false" customHeight="false" outlineLevel="0" collapsed="false">
      <c r="B24" s="12" t="s">
        <v>30</v>
      </c>
      <c r="C24" s="8" t="s">
        <v>31</v>
      </c>
    </row>
    <row r="25" customFormat="false" ht="15" hidden="false" customHeight="false" outlineLevel="0" collapsed="false">
      <c r="B25" s="13" t="s">
        <v>32</v>
      </c>
      <c r="C25" s="8" t="s">
        <v>33</v>
      </c>
    </row>
    <row r="27" customFormat="false" ht="15" hidden="false" customHeight="false" outlineLevel="0" collapsed="false">
      <c r="B27" s="4" t="s">
        <v>34</v>
      </c>
    </row>
    <row r="28" customFormat="false" ht="33" hidden="false" customHeight="true" outlineLevel="0" collapsed="false">
      <c r="B28" s="5"/>
      <c r="C28" s="6" t="s">
        <v>35</v>
      </c>
    </row>
    <row r="29" customFormat="false" ht="33" hidden="false" customHeight="true" outlineLevel="0" collapsed="false">
      <c r="B29" s="5"/>
      <c r="C29" s="6" t="s">
        <v>36</v>
      </c>
    </row>
    <row r="30" customFormat="false" ht="33" hidden="false" customHeight="true" outlineLevel="0" collapsed="false">
      <c r="B30" s="5"/>
      <c r="C30" s="6" t="s">
        <v>37</v>
      </c>
    </row>
    <row r="32" customFormat="false" ht="15" hidden="false" customHeight="false" outlineLevel="0" collapsed="false">
      <c r="B32" s="4" t="s">
        <v>38</v>
      </c>
    </row>
    <row r="33" customFormat="false" ht="15" hidden="false" customHeight="false" outlineLevel="0" collapsed="false">
      <c r="B33" s="14" t="s">
        <v>39</v>
      </c>
      <c r="C33" s="15" t="s">
        <v>40</v>
      </c>
    </row>
    <row r="34" customFormat="false" ht="15" hidden="false" customHeight="false" outlineLevel="0" collapsed="false">
      <c r="B34" s="14" t="s">
        <v>41</v>
      </c>
      <c r="C34" s="16" t="s">
        <v>42</v>
      </c>
    </row>
    <row r="35" customFormat="false" ht="15" hidden="false" customHeight="false" outlineLevel="0" collapsed="false">
      <c r="B35" s="14" t="s">
        <v>43</v>
      </c>
      <c r="C35" s="16" t="s">
        <v>44</v>
      </c>
    </row>
    <row r="36" customFormat="false" ht="15" hidden="false" customHeight="false" outlineLevel="0" collapsed="false">
      <c r="B36" s="14" t="s">
        <v>45</v>
      </c>
      <c r="C36" s="16" t="s">
        <v>44</v>
      </c>
    </row>
    <row r="37" customFormat="false" ht="15" hidden="false" customHeight="false" outlineLevel="0" collapsed="false">
      <c r="B37" s="14" t="s">
        <v>46</v>
      </c>
      <c r="C37" s="16" t="s">
        <v>47</v>
      </c>
    </row>
    <row r="38" customFormat="false" ht="15" hidden="false" customHeight="false" outlineLevel="0" collapsed="false">
      <c r="B38" s="14" t="s">
        <v>48</v>
      </c>
      <c r="C38" s="16" t="s">
        <v>49</v>
      </c>
    </row>
    <row r="40" customFormat="false" ht="15" hidden="false" customHeight="false" outlineLevel="0" collapsed="false">
      <c r="B40" s="4" t="s">
        <v>50</v>
      </c>
    </row>
    <row r="41" customFormat="false" ht="15" hidden="false" customHeight="false" outlineLevel="0" collapsed="false">
      <c r="B41" s="17" t="s">
        <v>51</v>
      </c>
      <c r="C41" s="17" t="s">
        <v>52</v>
      </c>
    </row>
    <row r="42" customFormat="false" ht="45" hidden="false" customHeight="true" outlineLevel="0" collapsed="false">
      <c r="B42" s="18" t="s">
        <v>53</v>
      </c>
      <c r="C42" s="19" t="s">
        <v>54</v>
      </c>
    </row>
    <row r="43" customFormat="false" ht="18" hidden="false" customHeight="true" outlineLevel="0" collapsed="false">
      <c r="B43" s="19"/>
      <c r="C43" s="19"/>
    </row>
    <row r="44" customFormat="false" ht="18" hidden="false" customHeight="true" outlineLevel="0" collapsed="false">
      <c r="B44" s="19"/>
      <c r="C44" s="19"/>
    </row>
  </sheetData>
  <printOptions headings="false" gridLines="false" gridLinesSet="true" horizontalCentered="false" verticalCentered="false"/>
  <pageMargins left="0.75" right="0.75" top="1" bottom="1" header="0.5" footer="0.5"/>
  <pageSetup paperSize="9" scale="100" fitToWidth="1" fitToHeight="0" pageOrder="downThenOver" orientation="portrait" blackAndWhite="false" draft="false" cellComments="none" horizontalDpi="300" verticalDpi="300" copies="1"/>
  <headerFooter differentFirst="false" differentOddEven="false">
    <oddHeader>&amp;L&amp;9 &amp;Kff0000[Insert Company Logo Here]&amp;R&amp;8 &amp;K7030a0Environmental Training Dashboard | &amp;Kff0000[Company Name]</oddHeader>
    <oddFooter>&amp;L&amp;8 &amp;Kff0000[COMPANY NAME] Environmental Training Dashboard – ARB-ENV-03 – Version: [VERSION] – Date issued: [DATE] – Review date: [REVIEW DATE]&amp;K000000  |  Not controlled when printed&amp;R&amp;8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K57"/>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4" ySplit="9" topLeftCell="E10" activePane="bottomRight" state="frozen"/>
      <selection pane="topLeft" activeCell="A1" activeCellId="0" sqref="A1"/>
      <selection pane="topRight" activeCell="E1" activeCellId="0" sqref="E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22"/>
    <col collapsed="false" customWidth="true" hidden="false" outlineLevel="0" max="3" min="3" style="0" width="10"/>
    <col collapsed="false" customWidth="true" hidden="false" outlineLevel="0" max="4" min="4" style="0" width="30"/>
    <col collapsed="false" customWidth="true" hidden="false" outlineLevel="0" max="20" min="5" style="0" width="12.5"/>
    <col collapsed="false" customWidth="true" hidden="false" outlineLevel="0" max="21" min="21" style="0" width="3"/>
    <col collapsed="false" customWidth="true" hidden="true" outlineLevel="0" max="37" min="22" style="0" width="13"/>
  </cols>
  <sheetData>
    <row r="1" customFormat="false" ht="19.7" hidden="false" customHeight="false" outlineLevel="0" collapsed="false">
      <c r="A1" s="1" t="s">
        <v>55</v>
      </c>
      <c r="B1" s="20" t="s">
        <v>1</v>
      </c>
    </row>
    <row r="2" customFormat="false" ht="15" hidden="false" customHeight="false" outlineLevel="0" collapsed="false">
      <c r="A2" s="21" t="s">
        <v>56</v>
      </c>
    </row>
    <row r="3" customFormat="false" ht="15" hidden="false" customHeight="false" outlineLevel="0" collapsed="false">
      <c r="A3" s="5" t="s">
        <v>57</v>
      </c>
      <c r="B3" s="22" t="n">
        <f aca="true">TODAY()</f>
        <v>46299</v>
      </c>
      <c r="D3" s="23" t="s">
        <v>58</v>
      </c>
      <c r="E3" s="23"/>
      <c r="F3" s="23"/>
      <c r="G3" s="23"/>
      <c r="H3" s="24" t="n">
        <v>60</v>
      </c>
    </row>
    <row r="5" customFormat="false" ht="15" hidden="false" customHeight="true" outlineLevel="0" collapsed="false">
      <c r="E5" s="25" t="s">
        <v>59</v>
      </c>
      <c r="F5" s="25"/>
      <c r="G5" s="25"/>
      <c r="H5" s="25"/>
      <c r="I5" s="25"/>
      <c r="J5" s="25"/>
      <c r="K5" s="25"/>
      <c r="L5" s="25"/>
      <c r="M5" s="25"/>
      <c r="N5" s="25"/>
      <c r="O5" s="26" t="s">
        <v>60</v>
      </c>
      <c r="P5" s="26"/>
      <c r="Q5" s="26"/>
      <c r="R5" s="26"/>
      <c r="S5" s="26"/>
      <c r="T5" s="26"/>
    </row>
    <row r="6" customFormat="false" ht="23.85" hidden="false" customHeight="false" outlineLevel="0" collapsed="false">
      <c r="A6" s="14" t="s">
        <v>61</v>
      </c>
      <c r="B6" s="14"/>
      <c r="C6" s="14"/>
      <c r="D6" s="14"/>
      <c r="E6" s="27" t="s">
        <v>62</v>
      </c>
      <c r="F6" s="27"/>
      <c r="G6" s="27"/>
      <c r="H6" s="27"/>
      <c r="I6" s="27"/>
      <c r="J6" s="27"/>
      <c r="K6" s="27"/>
      <c r="L6" s="27"/>
      <c r="M6" s="27"/>
      <c r="N6" s="27"/>
      <c r="O6" s="27"/>
      <c r="P6" s="27"/>
      <c r="Q6" s="27"/>
      <c r="R6" s="27"/>
      <c r="S6" s="27"/>
      <c r="T6" s="27"/>
    </row>
    <row r="7" customFormat="false" ht="15" hidden="false" customHeight="false" outlineLevel="0" collapsed="false">
      <c r="A7" s="14" t="s">
        <v>63</v>
      </c>
      <c r="B7" s="14"/>
      <c r="C7" s="14"/>
      <c r="D7" s="14"/>
      <c r="E7" s="28" t="s">
        <v>64</v>
      </c>
      <c r="F7" s="28"/>
      <c r="G7" s="28"/>
      <c r="H7" s="28"/>
      <c r="I7" s="28"/>
      <c r="J7" s="28"/>
      <c r="K7" s="28"/>
      <c r="L7" s="28"/>
      <c r="M7" s="28"/>
      <c r="N7" s="28"/>
      <c r="O7" s="28"/>
      <c r="P7" s="28"/>
      <c r="Q7" s="28"/>
      <c r="R7" s="28"/>
      <c r="S7" s="28"/>
      <c r="T7" s="28"/>
    </row>
    <row r="8" customFormat="false" ht="15" hidden="false" customHeight="false" outlineLevel="0" collapsed="false">
      <c r="A8" s="14" t="s">
        <v>65</v>
      </c>
      <c r="B8" s="14"/>
      <c r="C8" s="14"/>
      <c r="D8" s="14"/>
      <c r="E8" s="29" t="n">
        <v>45355</v>
      </c>
      <c r="F8" s="29"/>
      <c r="G8" s="29"/>
      <c r="H8" s="29"/>
      <c r="I8" s="29"/>
      <c r="J8" s="29"/>
      <c r="K8" s="29"/>
      <c r="L8" s="29"/>
      <c r="M8" s="29"/>
      <c r="N8" s="29"/>
      <c r="O8" s="29"/>
      <c r="P8" s="29"/>
      <c r="Q8" s="29"/>
      <c r="R8" s="29"/>
      <c r="S8" s="29"/>
      <c r="T8" s="29"/>
    </row>
    <row r="9" customFormat="false" ht="30" hidden="false" customHeight="true" outlineLevel="0" collapsed="false">
      <c r="A9" s="30" t="s">
        <v>66</v>
      </c>
      <c r="B9" s="30" t="s">
        <v>67</v>
      </c>
      <c r="C9" s="30" t="s">
        <v>68</v>
      </c>
      <c r="D9" s="30" t="s">
        <v>69</v>
      </c>
      <c r="E9" s="31" t="str">
        <f aca="false">IF(E6="","",E6)</f>
        <v>EXAMPLE – A. Climber</v>
      </c>
      <c r="F9" s="31" t="str">
        <f aca="false">IF(F6="","",F6)</f>
        <v/>
      </c>
      <c r="G9" s="31" t="str">
        <f aca="false">IF(G6="","",G6)</f>
        <v/>
      </c>
      <c r="H9" s="31" t="str">
        <f aca="false">IF(H6="","",H6)</f>
        <v/>
      </c>
      <c r="I9" s="31" t="str">
        <f aca="false">IF(I6="","",I6)</f>
        <v/>
      </c>
      <c r="J9" s="31" t="str">
        <f aca="false">IF(J6="","",J6)</f>
        <v/>
      </c>
      <c r="K9" s="31" t="str">
        <f aca="false">IF(K6="","",K6)</f>
        <v/>
      </c>
      <c r="L9" s="31" t="str">
        <f aca="false">IF(L6="","",L6)</f>
        <v/>
      </c>
      <c r="M9" s="31" t="str">
        <f aca="false">IF(M6="","",M6)</f>
        <v/>
      </c>
      <c r="N9" s="31" t="str">
        <f aca="false">IF(N6="","",N6)</f>
        <v/>
      </c>
      <c r="O9" s="31" t="str">
        <f aca="false">IF(O6="","",O6)</f>
        <v/>
      </c>
      <c r="P9" s="31" t="str">
        <f aca="false">IF(P6="","",P6)</f>
        <v/>
      </c>
      <c r="Q9" s="31" t="str">
        <f aca="false">IF(Q6="","",Q6)</f>
        <v/>
      </c>
      <c r="R9" s="31" t="str">
        <f aca="false">IF(R6="","",R6)</f>
        <v/>
      </c>
      <c r="S9" s="31" t="str">
        <f aca="false">IF(S6="","",S6)</f>
        <v/>
      </c>
      <c r="T9" s="31" t="str">
        <f aca="false">IF(T6="","",T6)</f>
        <v/>
      </c>
    </row>
    <row r="10" customFormat="false" ht="15" hidden="false" customHeight="false" outlineLevel="0" collapsed="false">
      <c r="A10" s="32" t="s">
        <v>70</v>
      </c>
      <c r="B10" s="33"/>
      <c r="C10" s="33"/>
      <c r="D10" s="33"/>
      <c r="E10" s="33"/>
      <c r="F10" s="33"/>
      <c r="G10" s="33"/>
      <c r="H10" s="33"/>
      <c r="I10" s="33"/>
      <c r="J10" s="33"/>
      <c r="K10" s="33"/>
      <c r="L10" s="33"/>
      <c r="M10" s="33"/>
      <c r="N10" s="33"/>
      <c r="O10" s="33"/>
      <c r="P10" s="33"/>
      <c r="Q10" s="33"/>
      <c r="R10" s="33"/>
      <c r="S10" s="33"/>
      <c r="T10" s="33"/>
    </row>
    <row r="11" customFormat="false" ht="25.5" hidden="false" customHeight="true" outlineLevel="0" collapsed="false">
      <c r="A11" s="34" t="s">
        <v>71</v>
      </c>
      <c r="B11" s="35" t="s">
        <v>72</v>
      </c>
      <c r="C11" s="36" t="n">
        <v>0</v>
      </c>
      <c r="D11" s="35" t="s">
        <v>73</v>
      </c>
      <c r="E11" s="37" t="n">
        <v>45355</v>
      </c>
      <c r="F11" s="37"/>
      <c r="G11" s="37"/>
      <c r="H11" s="37"/>
      <c r="I11" s="37"/>
      <c r="J11" s="37"/>
      <c r="K11" s="37"/>
      <c r="L11" s="37"/>
      <c r="M11" s="37"/>
      <c r="N11" s="37"/>
      <c r="O11" s="37"/>
      <c r="P11" s="37"/>
      <c r="Q11" s="37"/>
      <c r="R11" s="37"/>
      <c r="S11" s="37"/>
      <c r="T11" s="37"/>
      <c r="V11" s="38" t="str">
        <f aca="false">IF(AND(ISNUMBER(E11),N($C11)&gt;0),DATE(YEAR(E11),MONTH(E11)+$C11,DAY(E11)),"")</f>
        <v/>
      </c>
      <c r="W11" s="38" t="str">
        <f aca="false">IF(AND(ISNUMBER(F11),N($C11)&gt;0),DATE(YEAR(F11),MONTH(F11)+$C11,DAY(F11)),"")</f>
        <v/>
      </c>
      <c r="X11" s="38" t="str">
        <f aca="false">IF(AND(ISNUMBER(G11),N($C11)&gt;0),DATE(YEAR(G11),MONTH(G11)+$C11,DAY(G11)),"")</f>
        <v/>
      </c>
      <c r="Y11" s="38" t="str">
        <f aca="false">IF(AND(ISNUMBER(H11),N($C11)&gt;0),DATE(YEAR(H11),MONTH(H11)+$C11,DAY(H11)),"")</f>
        <v/>
      </c>
      <c r="Z11" s="38" t="str">
        <f aca="false">IF(AND(ISNUMBER(I11),N($C11)&gt;0),DATE(YEAR(I11),MONTH(I11)+$C11,DAY(I11)),"")</f>
        <v/>
      </c>
      <c r="AA11" s="38" t="str">
        <f aca="false">IF(AND(ISNUMBER(J11),N($C11)&gt;0),DATE(YEAR(J11),MONTH(J11)+$C11,DAY(J11)),"")</f>
        <v/>
      </c>
      <c r="AB11" s="38" t="str">
        <f aca="false">IF(AND(ISNUMBER(K11),N($C11)&gt;0),DATE(YEAR(K11),MONTH(K11)+$C11,DAY(K11)),"")</f>
        <v/>
      </c>
      <c r="AC11" s="38" t="str">
        <f aca="false">IF(AND(ISNUMBER(L11),N($C11)&gt;0),DATE(YEAR(L11),MONTH(L11)+$C11,DAY(L11)),"")</f>
        <v/>
      </c>
      <c r="AD11" s="38" t="str">
        <f aca="false">IF(AND(ISNUMBER(M11),N($C11)&gt;0),DATE(YEAR(M11),MONTH(M11)+$C11,DAY(M11)),"")</f>
        <v/>
      </c>
      <c r="AE11" s="38" t="str">
        <f aca="false">IF(AND(ISNUMBER(N11),N($C11)&gt;0),DATE(YEAR(N11),MONTH(N11)+$C11,DAY(N11)),"")</f>
        <v/>
      </c>
      <c r="AF11" s="38" t="str">
        <f aca="false">IF(AND(ISNUMBER(O11),N($C11)&gt;0),DATE(YEAR(O11),MONTH(O11)+$C11,DAY(O11)),"")</f>
        <v/>
      </c>
      <c r="AG11" s="38" t="str">
        <f aca="false">IF(AND(ISNUMBER(P11),N($C11)&gt;0),DATE(YEAR(P11),MONTH(P11)+$C11,DAY(P11)),"")</f>
        <v/>
      </c>
      <c r="AH11" s="38" t="str">
        <f aca="false">IF(AND(ISNUMBER(Q11),N($C11)&gt;0),DATE(YEAR(Q11),MONTH(Q11)+$C11,DAY(Q11)),"")</f>
        <v/>
      </c>
      <c r="AI11" s="38" t="str">
        <f aca="false">IF(AND(ISNUMBER(R11),N($C11)&gt;0),DATE(YEAR(R11),MONTH(R11)+$C11,DAY(R11)),"")</f>
        <v/>
      </c>
      <c r="AJ11" s="38" t="str">
        <f aca="false">IF(AND(ISNUMBER(S11),N($C11)&gt;0),DATE(YEAR(S11),MONTH(S11)+$C11,DAY(S11)),"")</f>
        <v/>
      </c>
      <c r="AK11" s="38" t="str">
        <f aca="false">IF(AND(ISNUMBER(T11),N($C11)&gt;0),DATE(YEAR(T11),MONTH(T11)+$C11,DAY(T11)),"")</f>
        <v/>
      </c>
    </row>
    <row r="12" customFormat="false" ht="25.5" hidden="false" customHeight="true" outlineLevel="0" collapsed="false">
      <c r="A12" s="34" t="s">
        <v>74</v>
      </c>
      <c r="B12" s="35" t="s">
        <v>72</v>
      </c>
      <c r="C12" s="36" t="n">
        <v>24</v>
      </c>
      <c r="D12" s="35" t="s">
        <v>75</v>
      </c>
      <c r="E12" s="37" t="n">
        <v>45547</v>
      </c>
      <c r="F12" s="37"/>
      <c r="G12" s="37"/>
      <c r="H12" s="37"/>
      <c r="I12" s="37"/>
      <c r="J12" s="37"/>
      <c r="K12" s="37"/>
      <c r="L12" s="37"/>
      <c r="M12" s="37"/>
      <c r="N12" s="37"/>
      <c r="O12" s="37"/>
      <c r="P12" s="37"/>
      <c r="Q12" s="37"/>
      <c r="R12" s="37"/>
      <c r="S12" s="37"/>
      <c r="T12" s="37"/>
      <c r="V12" s="38" t="n">
        <f aca="false">IF(AND(ISNUMBER(E12),N($C12)&gt;0),DATE(YEAR(E12),MONTH(E12)+$C12,DAY(E12)),"")</f>
        <v>46277</v>
      </c>
      <c r="W12" s="38" t="str">
        <f aca="false">IF(AND(ISNUMBER(F12),N($C12)&gt;0),DATE(YEAR(F12),MONTH(F12)+$C12,DAY(F12)),"")</f>
        <v/>
      </c>
      <c r="X12" s="38" t="str">
        <f aca="false">IF(AND(ISNUMBER(G12),N($C12)&gt;0),DATE(YEAR(G12),MONTH(G12)+$C12,DAY(G12)),"")</f>
        <v/>
      </c>
      <c r="Y12" s="38" t="str">
        <f aca="false">IF(AND(ISNUMBER(H12),N($C12)&gt;0),DATE(YEAR(H12),MONTH(H12)+$C12,DAY(H12)),"")</f>
        <v/>
      </c>
      <c r="Z12" s="38" t="str">
        <f aca="false">IF(AND(ISNUMBER(I12),N($C12)&gt;0),DATE(YEAR(I12),MONTH(I12)+$C12,DAY(I12)),"")</f>
        <v/>
      </c>
      <c r="AA12" s="38" t="str">
        <f aca="false">IF(AND(ISNUMBER(J12),N($C12)&gt;0),DATE(YEAR(J12),MONTH(J12)+$C12,DAY(J12)),"")</f>
        <v/>
      </c>
      <c r="AB12" s="38" t="str">
        <f aca="false">IF(AND(ISNUMBER(K12),N($C12)&gt;0),DATE(YEAR(K12),MONTH(K12)+$C12,DAY(K12)),"")</f>
        <v/>
      </c>
      <c r="AC12" s="38" t="str">
        <f aca="false">IF(AND(ISNUMBER(L12),N($C12)&gt;0),DATE(YEAR(L12),MONTH(L12)+$C12,DAY(L12)),"")</f>
        <v/>
      </c>
      <c r="AD12" s="38" t="str">
        <f aca="false">IF(AND(ISNUMBER(M12),N($C12)&gt;0),DATE(YEAR(M12),MONTH(M12)+$C12,DAY(M12)),"")</f>
        <v/>
      </c>
      <c r="AE12" s="38" t="str">
        <f aca="false">IF(AND(ISNUMBER(N12),N($C12)&gt;0),DATE(YEAR(N12),MONTH(N12)+$C12,DAY(N12)),"")</f>
        <v/>
      </c>
      <c r="AF12" s="38" t="str">
        <f aca="false">IF(AND(ISNUMBER(O12),N($C12)&gt;0),DATE(YEAR(O12),MONTH(O12)+$C12,DAY(O12)),"")</f>
        <v/>
      </c>
      <c r="AG12" s="38" t="str">
        <f aca="false">IF(AND(ISNUMBER(P12),N($C12)&gt;0),DATE(YEAR(P12),MONTH(P12)+$C12,DAY(P12)),"")</f>
        <v/>
      </c>
      <c r="AH12" s="38" t="str">
        <f aca="false">IF(AND(ISNUMBER(Q12),N($C12)&gt;0),DATE(YEAR(Q12),MONTH(Q12)+$C12,DAY(Q12)),"")</f>
        <v/>
      </c>
      <c r="AI12" s="38" t="str">
        <f aca="false">IF(AND(ISNUMBER(R12),N($C12)&gt;0),DATE(YEAR(R12),MONTH(R12)+$C12,DAY(R12)),"")</f>
        <v/>
      </c>
      <c r="AJ12" s="38" t="str">
        <f aca="false">IF(AND(ISNUMBER(S12),N($C12)&gt;0),DATE(YEAR(S12),MONTH(S12)+$C12,DAY(S12)),"")</f>
        <v/>
      </c>
      <c r="AK12" s="38" t="str">
        <f aca="false">IF(AND(ISNUMBER(T12),N($C12)&gt;0),DATE(YEAR(T12),MONTH(T12)+$C12,DAY(T12)),"")</f>
        <v/>
      </c>
    </row>
    <row r="13" customFormat="false" ht="25.5" hidden="false" customHeight="true" outlineLevel="0" collapsed="false">
      <c r="A13" s="34" t="s">
        <v>76</v>
      </c>
      <c r="B13" s="35" t="s">
        <v>72</v>
      </c>
      <c r="C13" s="36" t="n">
        <v>24</v>
      </c>
      <c r="D13" s="35" t="s">
        <v>77</v>
      </c>
      <c r="E13" s="37" t="n">
        <v>45698</v>
      </c>
      <c r="F13" s="37"/>
      <c r="G13" s="37"/>
      <c r="H13" s="37"/>
      <c r="I13" s="37"/>
      <c r="J13" s="37"/>
      <c r="K13" s="37"/>
      <c r="L13" s="37"/>
      <c r="M13" s="37"/>
      <c r="N13" s="37"/>
      <c r="O13" s="37"/>
      <c r="P13" s="37"/>
      <c r="Q13" s="37"/>
      <c r="R13" s="37"/>
      <c r="S13" s="37"/>
      <c r="T13" s="37"/>
      <c r="V13" s="38" t="n">
        <f aca="false">IF(AND(ISNUMBER(E13),N($C13)&gt;0),DATE(YEAR(E13),MONTH(E13)+$C13,DAY(E13)),"")</f>
        <v>46428</v>
      </c>
      <c r="W13" s="38" t="str">
        <f aca="false">IF(AND(ISNUMBER(F13),N($C13)&gt;0),DATE(YEAR(F13),MONTH(F13)+$C13,DAY(F13)),"")</f>
        <v/>
      </c>
      <c r="X13" s="38" t="str">
        <f aca="false">IF(AND(ISNUMBER(G13),N($C13)&gt;0),DATE(YEAR(G13),MONTH(G13)+$C13,DAY(G13)),"")</f>
        <v/>
      </c>
      <c r="Y13" s="38" t="str">
        <f aca="false">IF(AND(ISNUMBER(H13),N($C13)&gt;0),DATE(YEAR(H13),MONTH(H13)+$C13,DAY(H13)),"")</f>
        <v/>
      </c>
      <c r="Z13" s="38" t="str">
        <f aca="false">IF(AND(ISNUMBER(I13),N($C13)&gt;0),DATE(YEAR(I13),MONTH(I13)+$C13,DAY(I13)),"")</f>
        <v/>
      </c>
      <c r="AA13" s="38" t="str">
        <f aca="false">IF(AND(ISNUMBER(J13),N($C13)&gt;0),DATE(YEAR(J13),MONTH(J13)+$C13,DAY(J13)),"")</f>
        <v/>
      </c>
      <c r="AB13" s="38" t="str">
        <f aca="false">IF(AND(ISNUMBER(K13),N($C13)&gt;0),DATE(YEAR(K13),MONTH(K13)+$C13,DAY(K13)),"")</f>
        <v/>
      </c>
      <c r="AC13" s="38" t="str">
        <f aca="false">IF(AND(ISNUMBER(L13),N($C13)&gt;0),DATE(YEAR(L13),MONTH(L13)+$C13,DAY(L13)),"")</f>
        <v/>
      </c>
      <c r="AD13" s="38" t="str">
        <f aca="false">IF(AND(ISNUMBER(M13),N($C13)&gt;0),DATE(YEAR(M13),MONTH(M13)+$C13,DAY(M13)),"")</f>
        <v/>
      </c>
      <c r="AE13" s="38" t="str">
        <f aca="false">IF(AND(ISNUMBER(N13),N($C13)&gt;0),DATE(YEAR(N13),MONTH(N13)+$C13,DAY(N13)),"")</f>
        <v/>
      </c>
      <c r="AF13" s="38" t="str">
        <f aca="false">IF(AND(ISNUMBER(O13),N($C13)&gt;0),DATE(YEAR(O13),MONTH(O13)+$C13,DAY(O13)),"")</f>
        <v/>
      </c>
      <c r="AG13" s="38" t="str">
        <f aca="false">IF(AND(ISNUMBER(P13),N($C13)&gt;0),DATE(YEAR(P13),MONTH(P13)+$C13,DAY(P13)),"")</f>
        <v/>
      </c>
      <c r="AH13" s="38" t="str">
        <f aca="false">IF(AND(ISNUMBER(Q13),N($C13)&gt;0),DATE(YEAR(Q13),MONTH(Q13)+$C13,DAY(Q13)),"")</f>
        <v/>
      </c>
      <c r="AI13" s="38" t="str">
        <f aca="false">IF(AND(ISNUMBER(R13),N($C13)&gt;0),DATE(YEAR(R13),MONTH(R13)+$C13,DAY(R13)),"")</f>
        <v/>
      </c>
      <c r="AJ13" s="38" t="str">
        <f aca="false">IF(AND(ISNUMBER(S13),N($C13)&gt;0),DATE(YEAR(S13),MONTH(S13)+$C13,DAY(S13)),"")</f>
        <v/>
      </c>
      <c r="AK13" s="38" t="str">
        <f aca="false">IF(AND(ISNUMBER(T13),N($C13)&gt;0),DATE(YEAR(T13),MONTH(T13)+$C13,DAY(T13)),"")</f>
        <v/>
      </c>
    </row>
    <row r="14" customFormat="false" ht="25.5" hidden="false" customHeight="true" outlineLevel="0" collapsed="false">
      <c r="A14" s="34" t="s">
        <v>78</v>
      </c>
      <c r="B14" s="35" t="s">
        <v>72</v>
      </c>
      <c r="C14" s="36" t="n">
        <v>24</v>
      </c>
      <c r="D14" s="35" t="s">
        <v>77</v>
      </c>
      <c r="E14" s="37" t="n">
        <v>45698</v>
      </c>
      <c r="F14" s="37"/>
      <c r="G14" s="37"/>
      <c r="H14" s="37"/>
      <c r="I14" s="37"/>
      <c r="J14" s="37"/>
      <c r="K14" s="37"/>
      <c r="L14" s="37"/>
      <c r="M14" s="37"/>
      <c r="N14" s="37"/>
      <c r="O14" s="37"/>
      <c r="P14" s="37"/>
      <c r="Q14" s="37"/>
      <c r="R14" s="37"/>
      <c r="S14" s="37"/>
      <c r="T14" s="37"/>
      <c r="V14" s="38" t="n">
        <f aca="false">IF(AND(ISNUMBER(E14),N($C14)&gt;0),DATE(YEAR(E14),MONTH(E14)+$C14,DAY(E14)),"")</f>
        <v>46428</v>
      </c>
      <c r="W14" s="38" t="str">
        <f aca="false">IF(AND(ISNUMBER(F14),N($C14)&gt;0),DATE(YEAR(F14),MONTH(F14)+$C14,DAY(F14)),"")</f>
        <v/>
      </c>
      <c r="X14" s="38" t="str">
        <f aca="false">IF(AND(ISNUMBER(G14),N($C14)&gt;0),DATE(YEAR(G14),MONTH(G14)+$C14,DAY(G14)),"")</f>
        <v/>
      </c>
      <c r="Y14" s="38" t="str">
        <f aca="false">IF(AND(ISNUMBER(H14),N($C14)&gt;0),DATE(YEAR(H14),MONTH(H14)+$C14,DAY(H14)),"")</f>
        <v/>
      </c>
      <c r="Z14" s="38" t="str">
        <f aca="false">IF(AND(ISNUMBER(I14),N($C14)&gt;0),DATE(YEAR(I14),MONTH(I14)+$C14,DAY(I14)),"")</f>
        <v/>
      </c>
      <c r="AA14" s="38" t="str">
        <f aca="false">IF(AND(ISNUMBER(J14),N($C14)&gt;0),DATE(YEAR(J14),MONTH(J14)+$C14,DAY(J14)),"")</f>
        <v/>
      </c>
      <c r="AB14" s="38" t="str">
        <f aca="false">IF(AND(ISNUMBER(K14),N($C14)&gt;0),DATE(YEAR(K14),MONTH(K14)+$C14,DAY(K14)),"")</f>
        <v/>
      </c>
      <c r="AC14" s="38" t="str">
        <f aca="false">IF(AND(ISNUMBER(L14),N($C14)&gt;0),DATE(YEAR(L14),MONTH(L14)+$C14,DAY(L14)),"")</f>
        <v/>
      </c>
      <c r="AD14" s="38" t="str">
        <f aca="false">IF(AND(ISNUMBER(M14),N($C14)&gt;0),DATE(YEAR(M14),MONTH(M14)+$C14,DAY(M14)),"")</f>
        <v/>
      </c>
      <c r="AE14" s="38" t="str">
        <f aca="false">IF(AND(ISNUMBER(N14),N($C14)&gt;0),DATE(YEAR(N14),MONTH(N14)+$C14,DAY(N14)),"")</f>
        <v/>
      </c>
      <c r="AF14" s="38" t="str">
        <f aca="false">IF(AND(ISNUMBER(O14),N($C14)&gt;0),DATE(YEAR(O14),MONTH(O14)+$C14,DAY(O14)),"")</f>
        <v/>
      </c>
      <c r="AG14" s="38" t="str">
        <f aca="false">IF(AND(ISNUMBER(P14),N($C14)&gt;0),DATE(YEAR(P14),MONTH(P14)+$C14,DAY(P14)),"")</f>
        <v/>
      </c>
      <c r="AH14" s="38" t="str">
        <f aca="false">IF(AND(ISNUMBER(Q14),N($C14)&gt;0),DATE(YEAR(Q14),MONTH(Q14)+$C14,DAY(Q14)),"")</f>
        <v/>
      </c>
      <c r="AI14" s="38" t="str">
        <f aca="false">IF(AND(ISNUMBER(R14),N($C14)&gt;0),DATE(YEAR(R14),MONTH(R14)+$C14,DAY(R14)),"")</f>
        <v/>
      </c>
      <c r="AJ14" s="38" t="str">
        <f aca="false">IF(AND(ISNUMBER(S14),N($C14)&gt;0),DATE(YEAR(S14),MONTH(S14)+$C14,DAY(S14)),"")</f>
        <v/>
      </c>
      <c r="AK14" s="38" t="str">
        <f aca="false">IF(AND(ISNUMBER(T14),N($C14)&gt;0),DATE(YEAR(T14),MONTH(T14)+$C14,DAY(T14)),"")</f>
        <v/>
      </c>
    </row>
    <row r="15" customFormat="false" ht="15" hidden="false" customHeight="false" outlineLevel="0" collapsed="false">
      <c r="A15" s="32" t="s">
        <v>79</v>
      </c>
      <c r="B15" s="33"/>
      <c r="C15" s="33"/>
      <c r="D15" s="33"/>
      <c r="E15" s="33"/>
      <c r="F15" s="33"/>
      <c r="G15" s="33"/>
      <c r="H15" s="33"/>
      <c r="I15" s="33"/>
      <c r="J15" s="33"/>
      <c r="K15" s="33"/>
      <c r="L15" s="33"/>
      <c r="M15" s="33"/>
      <c r="N15" s="33"/>
      <c r="O15" s="33"/>
      <c r="P15" s="33"/>
      <c r="Q15" s="33"/>
      <c r="R15" s="33"/>
      <c r="S15" s="33"/>
      <c r="T15" s="33"/>
    </row>
    <row r="16" customFormat="false" ht="25.5" hidden="false" customHeight="true" outlineLevel="0" collapsed="false">
      <c r="A16" s="34" t="s">
        <v>80</v>
      </c>
      <c r="B16" s="35" t="s">
        <v>81</v>
      </c>
      <c r="C16" s="36" t="n">
        <v>12</v>
      </c>
      <c r="D16" s="35" t="s">
        <v>82</v>
      </c>
      <c r="E16" s="37" t="n">
        <v>45734</v>
      </c>
      <c r="F16" s="37"/>
      <c r="G16" s="37"/>
      <c r="H16" s="37"/>
      <c r="I16" s="37"/>
      <c r="J16" s="37"/>
      <c r="K16" s="37"/>
      <c r="L16" s="37"/>
      <c r="M16" s="37"/>
      <c r="N16" s="37"/>
      <c r="O16" s="37"/>
      <c r="P16" s="37"/>
      <c r="Q16" s="37"/>
      <c r="R16" s="37"/>
      <c r="S16" s="37"/>
      <c r="T16" s="37"/>
      <c r="V16" s="38" t="n">
        <f aca="false">IF(AND(ISNUMBER(E16),N($C16)&gt;0),DATE(YEAR(E16),MONTH(E16)+$C16,DAY(E16)),"")</f>
        <v>46099</v>
      </c>
      <c r="W16" s="38" t="str">
        <f aca="false">IF(AND(ISNUMBER(F16),N($C16)&gt;0),DATE(YEAR(F16),MONTH(F16)+$C16,DAY(F16)),"")</f>
        <v/>
      </c>
      <c r="X16" s="38" t="str">
        <f aca="false">IF(AND(ISNUMBER(G16),N($C16)&gt;0),DATE(YEAR(G16),MONTH(G16)+$C16,DAY(G16)),"")</f>
        <v/>
      </c>
      <c r="Y16" s="38" t="str">
        <f aca="false">IF(AND(ISNUMBER(H16),N($C16)&gt;0),DATE(YEAR(H16),MONTH(H16)+$C16,DAY(H16)),"")</f>
        <v/>
      </c>
      <c r="Z16" s="38" t="str">
        <f aca="false">IF(AND(ISNUMBER(I16),N($C16)&gt;0),DATE(YEAR(I16),MONTH(I16)+$C16,DAY(I16)),"")</f>
        <v/>
      </c>
      <c r="AA16" s="38" t="str">
        <f aca="false">IF(AND(ISNUMBER(J16),N($C16)&gt;0),DATE(YEAR(J16),MONTH(J16)+$C16,DAY(J16)),"")</f>
        <v/>
      </c>
      <c r="AB16" s="38" t="str">
        <f aca="false">IF(AND(ISNUMBER(K16),N($C16)&gt;0),DATE(YEAR(K16),MONTH(K16)+$C16,DAY(K16)),"")</f>
        <v/>
      </c>
      <c r="AC16" s="38" t="str">
        <f aca="false">IF(AND(ISNUMBER(L16),N($C16)&gt;0),DATE(YEAR(L16),MONTH(L16)+$C16,DAY(L16)),"")</f>
        <v/>
      </c>
      <c r="AD16" s="38" t="str">
        <f aca="false">IF(AND(ISNUMBER(M16),N($C16)&gt;0),DATE(YEAR(M16),MONTH(M16)+$C16,DAY(M16)),"")</f>
        <v/>
      </c>
      <c r="AE16" s="38" t="str">
        <f aca="false">IF(AND(ISNUMBER(N16),N($C16)&gt;0),DATE(YEAR(N16),MONTH(N16)+$C16,DAY(N16)),"")</f>
        <v/>
      </c>
      <c r="AF16" s="38" t="str">
        <f aca="false">IF(AND(ISNUMBER(O16),N($C16)&gt;0),DATE(YEAR(O16),MONTH(O16)+$C16,DAY(O16)),"")</f>
        <v/>
      </c>
      <c r="AG16" s="38" t="str">
        <f aca="false">IF(AND(ISNUMBER(P16),N($C16)&gt;0),DATE(YEAR(P16),MONTH(P16)+$C16,DAY(P16)),"")</f>
        <v/>
      </c>
      <c r="AH16" s="38" t="str">
        <f aca="false">IF(AND(ISNUMBER(Q16),N($C16)&gt;0),DATE(YEAR(Q16),MONTH(Q16)+$C16,DAY(Q16)),"")</f>
        <v/>
      </c>
      <c r="AI16" s="38" t="str">
        <f aca="false">IF(AND(ISNUMBER(R16),N($C16)&gt;0),DATE(YEAR(R16),MONTH(R16)+$C16,DAY(R16)),"")</f>
        <v/>
      </c>
      <c r="AJ16" s="38" t="str">
        <f aca="false">IF(AND(ISNUMBER(S16),N($C16)&gt;0),DATE(YEAR(S16),MONTH(S16)+$C16,DAY(S16)),"")</f>
        <v/>
      </c>
      <c r="AK16" s="38" t="str">
        <f aca="false">IF(AND(ISNUMBER(T16),N($C16)&gt;0),DATE(YEAR(T16),MONTH(T16)+$C16,DAY(T16)),"")</f>
        <v/>
      </c>
    </row>
    <row r="17" customFormat="false" ht="25.5" hidden="false" customHeight="true" outlineLevel="0" collapsed="false">
      <c r="A17" s="34" t="s">
        <v>83</v>
      </c>
      <c r="B17" s="35" t="s">
        <v>81</v>
      </c>
      <c r="C17" s="36" t="n">
        <v>12</v>
      </c>
      <c r="D17" s="35" t="s">
        <v>84</v>
      </c>
      <c r="E17" s="37" t="n">
        <v>45981</v>
      </c>
      <c r="F17" s="37"/>
      <c r="G17" s="37"/>
      <c r="H17" s="37"/>
      <c r="I17" s="37"/>
      <c r="J17" s="37"/>
      <c r="K17" s="37"/>
      <c r="L17" s="37"/>
      <c r="M17" s="37"/>
      <c r="N17" s="37"/>
      <c r="O17" s="37"/>
      <c r="P17" s="37"/>
      <c r="Q17" s="37"/>
      <c r="R17" s="37"/>
      <c r="S17" s="37"/>
      <c r="T17" s="37"/>
      <c r="V17" s="38" t="n">
        <f aca="false">IF(AND(ISNUMBER(E17),N($C17)&gt;0),DATE(YEAR(E17),MONTH(E17)+$C17,DAY(E17)),"")</f>
        <v>46346</v>
      </c>
      <c r="W17" s="38" t="str">
        <f aca="false">IF(AND(ISNUMBER(F17),N($C17)&gt;0),DATE(YEAR(F17),MONTH(F17)+$C17,DAY(F17)),"")</f>
        <v/>
      </c>
      <c r="X17" s="38" t="str">
        <f aca="false">IF(AND(ISNUMBER(G17),N($C17)&gt;0),DATE(YEAR(G17),MONTH(G17)+$C17,DAY(G17)),"")</f>
        <v/>
      </c>
      <c r="Y17" s="38" t="str">
        <f aca="false">IF(AND(ISNUMBER(H17),N($C17)&gt;0),DATE(YEAR(H17),MONTH(H17)+$C17,DAY(H17)),"")</f>
        <v/>
      </c>
      <c r="Z17" s="38" t="str">
        <f aca="false">IF(AND(ISNUMBER(I17),N($C17)&gt;0),DATE(YEAR(I17),MONTH(I17)+$C17,DAY(I17)),"")</f>
        <v/>
      </c>
      <c r="AA17" s="38" t="str">
        <f aca="false">IF(AND(ISNUMBER(J17),N($C17)&gt;0),DATE(YEAR(J17),MONTH(J17)+$C17,DAY(J17)),"")</f>
        <v/>
      </c>
      <c r="AB17" s="38" t="str">
        <f aca="false">IF(AND(ISNUMBER(K17),N($C17)&gt;0),DATE(YEAR(K17),MONTH(K17)+$C17,DAY(K17)),"")</f>
        <v/>
      </c>
      <c r="AC17" s="38" t="str">
        <f aca="false">IF(AND(ISNUMBER(L17),N($C17)&gt;0),DATE(YEAR(L17),MONTH(L17)+$C17,DAY(L17)),"")</f>
        <v/>
      </c>
      <c r="AD17" s="38" t="str">
        <f aca="false">IF(AND(ISNUMBER(M17),N($C17)&gt;0),DATE(YEAR(M17),MONTH(M17)+$C17,DAY(M17)),"")</f>
        <v/>
      </c>
      <c r="AE17" s="38" t="str">
        <f aca="false">IF(AND(ISNUMBER(N17),N($C17)&gt;0),DATE(YEAR(N17),MONTH(N17)+$C17,DAY(N17)),"")</f>
        <v/>
      </c>
      <c r="AF17" s="38" t="str">
        <f aca="false">IF(AND(ISNUMBER(O17),N($C17)&gt;0),DATE(YEAR(O17),MONTH(O17)+$C17,DAY(O17)),"")</f>
        <v/>
      </c>
      <c r="AG17" s="38" t="str">
        <f aca="false">IF(AND(ISNUMBER(P17),N($C17)&gt;0),DATE(YEAR(P17),MONTH(P17)+$C17,DAY(P17)),"")</f>
        <v/>
      </c>
      <c r="AH17" s="38" t="str">
        <f aca="false">IF(AND(ISNUMBER(Q17),N($C17)&gt;0),DATE(YEAR(Q17),MONTH(Q17)+$C17,DAY(Q17)),"")</f>
        <v/>
      </c>
      <c r="AI17" s="38" t="str">
        <f aca="false">IF(AND(ISNUMBER(R17),N($C17)&gt;0),DATE(YEAR(R17),MONTH(R17)+$C17,DAY(R17)),"")</f>
        <v/>
      </c>
      <c r="AJ17" s="38" t="str">
        <f aca="false">IF(AND(ISNUMBER(S17),N($C17)&gt;0),DATE(YEAR(S17),MONTH(S17)+$C17,DAY(S17)),"")</f>
        <v/>
      </c>
      <c r="AK17" s="38" t="str">
        <f aca="false">IF(AND(ISNUMBER(T17),N($C17)&gt;0),DATE(YEAR(T17),MONTH(T17)+$C17,DAY(T17)),"")</f>
        <v/>
      </c>
    </row>
    <row r="18" customFormat="false" ht="25.5" hidden="false" customHeight="true" outlineLevel="0" collapsed="false">
      <c r="A18" s="34" t="s">
        <v>85</v>
      </c>
      <c r="B18" s="35" t="s">
        <v>81</v>
      </c>
      <c r="C18" s="36" t="n">
        <v>12</v>
      </c>
      <c r="D18" s="35" t="s">
        <v>86</v>
      </c>
      <c r="E18" s="37" t="s">
        <v>28</v>
      </c>
      <c r="F18" s="37"/>
      <c r="G18" s="37"/>
      <c r="H18" s="37"/>
      <c r="I18" s="37"/>
      <c r="J18" s="37"/>
      <c r="K18" s="37"/>
      <c r="L18" s="37"/>
      <c r="M18" s="37"/>
      <c r="N18" s="37"/>
      <c r="O18" s="37"/>
      <c r="P18" s="37"/>
      <c r="Q18" s="37"/>
      <c r="R18" s="37"/>
      <c r="S18" s="37"/>
      <c r="T18" s="37"/>
      <c r="V18" s="38" t="str">
        <f aca="false">IF(AND(ISNUMBER(E18),N($C18)&gt;0),DATE(YEAR(E18),MONTH(E18)+$C18,DAY(E18)),"")</f>
        <v/>
      </c>
      <c r="W18" s="38" t="str">
        <f aca="false">IF(AND(ISNUMBER(F18),N($C18)&gt;0),DATE(YEAR(F18),MONTH(F18)+$C18,DAY(F18)),"")</f>
        <v/>
      </c>
      <c r="X18" s="38" t="str">
        <f aca="false">IF(AND(ISNUMBER(G18),N($C18)&gt;0),DATE(YEAR(G18),MONTH(G18)+$C18,DAY(G18)),"")</f>
        <v/>
      </c>
      <c r="Y18" s="38" t="str">
        <f aca="false">IF(AND(ISNUMBER(H18),N($C18)&gt;0),DATE(YEAR(H18),MONTH(H18)+$C18,DAY(H18)),"")</f>
        <v/>
      </c>
      <c r="Z18" s="38" t="str">
        <f aca="false">IF(AND(ISNUMBER(I18),N($C18)&gt;0),DATE(YEAR(I18),MONTH(I18)+$C18,DAY(I18)),"")</f>
        <v/>
      </c>
      <c r="AA18" s="38" t="str">
        <f aca="false">IF(AND(ISNUMBER(J18),N($C18)&gt;0),DATE(YEAR(J18),MONTH(J18)+$C18,DAY(J18)),"")</f>
        <v/>
      </c>
      <c r="AB18" s="38" t="str">
        <f aca="false">IF(AND(ISNUMBER(K18),N($C18)&gt;0),DATE(YEAR(K18),MONTH(K18)+$C18,DAY(K18)),"")</f>
        <v/>
      </c>
      <c r="AC18" s="38" t="str">
        <f aca="false">IF(AND(ISNUMBER(L18),N($C18)&gt;0),DATE(YEAR(L18),MONTH(L18)+$C18,DAY(L18)),"")</f>
        <v/>
      </c>
      <c r="AD18" s="38" t="str">
        <f aca="false">IF(AND(ISNUMBER(M18),N($C18)&gt;0),DATE(YEAR(M18),MONTH(M18)+$C18,DAY(M18)),"")</f>
        <v/>
      </c>
      <c r="AE18" s="38" t="str">
        <f aca="false">IF(AND(ISNUMBER(N18),N($C18)&gt;0),DATE(YEAR(N18),MONTH(N18)+$C18,DAY(N18)),"")</f>
        <v/>
      </c>
      <c r="AF18" s="38" t="str">
        <f aca="false">IF(AND(ISNUMBER(O18),N($C18)&gt;0),DATE(YEAR(O18),MONTH(O18)+$C18,DAY(O18)),"")</f>
        <v/>
      </c>
      <c r="AG18" s="38" t="str">
        <f aca="false">IF(AND(ISNUMBER(P18),N($C18)&gt;0),DATE(YEAR(P18),MONTH(P18)+$C18,DAY(P18)),"")</f>
        <v/>
      </c>
      <c r="AH18" s="38" t="str">
        <f aca="false">IF(AND(ISNUMBER(Q18),N($C18)&gt;0),DATE(YEAR(Q18),MONTH(Q18)+$C18,DAY(Q18)),"")</f>
        <v/>
      </c>
      <c r="AI18" s="38" t="str">
        <f aca="false">IF(AND(ISNUMBER(R18),N($C18)&gt;0),DATE(YEAR(R18),MONTH(R18)+$C18,DAY(R18)),"")</f>
        <v/>
      </c>
      <c r="AJ18" s="38" t="str">
        <f aca="false">IF(AND(ISNUMBER(S18),N($C18)&gt;0),DATE(YEAR(S18),MONTH(S18)+$C18,DAY(S18)),"")</f>
        <v/>
      </c>
      <c r="AK18" s="38" t="str">
        <f aca="false">IF(AND(ISNUMBER(T18),N($C18)&gt;0),DATE(YEAR(T18),MONTH(T18)+$C18,DAY(T18)),"")</f>
        <v/>
      </c>
    </row>
    <row r="19" customFormat="false" ht="25.5" hidden="false" customHeight="true" outlineLevel="0" collapsed="false">
      <c r="A19" s="34" t="s">
        <v>87</v>
      </c>
      <c r="B19" s="35" t="s">
        <v>81</v>
      </c>
      <c r="C19" s="36" t="n">
        <v>24</v>
      </c>
      <c r="D19" s="35" t="s">
        <v>84</v>
      </c>
      <c r="E19" s="37" t="n">
        <v>45813</v>
      </c>
      <c r="F19" s="37"/>
      <c r="G19" s="37"/>
      <c r="H19" s="37"/>
      <c r="I19" s="37"/>
      <c r="J19" s="37"/>
      <c r="K19" s="37"/>
      <c r="L19" s="37"/>
      <c r="M19" s="37"/>
      <c r="N19" s="37"/>
      <c r="O19" s="37"/>
      <c r="P19" s="37"/>
      <c r="Q19" s="37"/>
      <c r="R19" s="37"/>
      <c r="S19" s="37"/>
      <c r="T19" s="37"/>
      <c r="V19" s="38" t="n">
        <f aca="false">IF(AND(ISNUMBER(E19),N($C19)&gt;0),DATE(YEAR(E19),MONTH(E19)+$C19,DAY(E19)),"")</f>
        <v>46543</v>
      </c>
      <c r="W19" s="38" t="str">
        <f aca="false">IF(AND(ISNUMBER(F19),N($C19)&gt;0),DATE(YEAR(F19),MONTH(F19)+$C19,DAY(F19)),"")</f>
        <v/>
      </c>
      <c r="X19" s="38" t="str">
        <f aca="false">IF(AND(ISNUMBER(G19),N($C19)&gt;0),DATE(YEAR(G19),MONTH(G19)+$C19,DAY(G19)),"")</f>
        <v/>
      </c>
      <c r="Y19" s="38" t="str">
        <f aca="false">IF(AND(ISNUMBER(H19),N($C19)&gt;0),DATE(YEAR(H19),MONTH(H19)+$C19,DAY(H19)),"")</f>
        <v/>
      </c>
      <c r="Z19" s="38" t="str">
        <f aca="false">IF(AND(ISNUMBER(I19),N($C19)&gt;0),DATE(YEAR(I19),MONTH(I19)+$C19,DAY(I19)),"")</f>
        <v/>
      </c>
      <c r="AA19" s="38" t="str">
        <f aca="false">IF(AND(ISNUMBER(J19),N($C19)&gt;0),DATE(YEAR(J19),MONTH(J19)+$C19,DAY(J19)),"")</f>
        <v/>
      </c>
      <c r="AB19" s="38" t="str">
        <f aca="false">IF(AND(ISNUMBER(K19),N($C19)&gt;0),DATE(YEAR(K19),MONTH(K19)+$C19,DAY(K19)),"")</f>
        <v/>
      </c>
      <c r="AC19" s="38" t="str">
        <f aca="false">IF(AND(ISNUMBER(L19),N($C19)&gt;0),DATE(YEAR(L19),MONTH(L19)+$C19,DAY(L19)),"")</f>
        <v/>
      </c>
      <c r="AD19" s="38" t="str">
        <f aca="false">IF(AND(ISNUMBER(M19),N($C19)&gt;0),DATE(YEAR(M19),MONTH(M19)+$C19,DAY(M19)),"")</f>
        <v/>
      </c>
      <c r="AE19" s="38" t="str">
        <f aca="false">IF(AND(ISNUMBER(N19),N($C19)&gt;0),DATE(YEAR(N19),MONTH(N19)+$C19,DAY(N19)),"")</f>
        <v/>
      </c>
      <c r="AF19" s="38" t="str">
        <f aca="false">IF(AND(ISNUMBER(O19),N($C19)&gt;0),DATE(YEAR(O19),MONTH(O19)+$C19,DAY(O19)),"")</f>
        <v/>
      </c>
      <c r="AG19" s="38" t="str">
        <f aca="false">IF(AND(ISNUMBER(P19),N($C19)&gt;0),DATE(YEAR(P19),MONTH(P19)+$C19,DAY(P19)),"")</f>
        <v/>
      </c>
      <c r="AH19" s="38" t="str">
        <f aca="false">IF(AND(ISNUMBER(Q19),N($C19)&gt;0),DATE(YEAR(Q19),MONTH(Q19)+$C19,DAY(Q19)),"")</f>
        <v/>
      </c>
      <c r="AI19" s="38" t="str">
        <f aca="false">IF(AND(ISNUMBER(R19),N($C19)&gt;0),DATE(YEAR(R19),MONTH(R19)+$C19,DAY(R19)),"")</f>
        <v/>
      </c>
      <c r="AJ19" s="38" t="str">
        <f aca="false">IF(AND(ISNUMBER(S19),N($C19)&gt;0),DATE(YEAR(S19),MONTH(S19)+$C19,DAY(S19)),"")</f>
        <v/>
      </c>
      <c r="AK19" s="38" t="str">
        <f aca="false">IF(AND(ISNUMBER(T19),N($C19)&gt;0),DATE(YEAR(T19),MONTH(T19)+$C19,DAY(T19)),"")</f>
        <v/>
      </c>
    </row>
    <row r="20" customFormat="false" ht="25.5" hidden="false" customHeight="true" outlineLevel="0" collapsed="false">
      <c r="A20" s="34" t="s">
        <v>88</v>
      </c>
      <c r="B20" s="35" t="s">
        <v>81</v>
      </c>
      <c r="C20" s="36" t="n">
        <v>24</v>
      </c>
      <c r="D20" s="35" t="s">
        <v>89</v>
      </c>
      <c r="E20" s="37" t="n">
        <v>45754</v>
      </c>
      <c r="F20" s="37"/>
      <c r="G20" s="37"/>
      <c r="H20" s="37"/>
      <c r="I20" s="37"/>
      <c r="J20" s="37"/>
      <c r="K20" s="37"/>
      <c r="L20" s="37"/>
      <c r="M20" s="37"/>
      <c r="N20" s="37"/>
      <c r="O20" s="37"/>
      <c r="P20" s="37"/>
      <c r="Q20" s="37"/>
      <c r="R20" s="37"/>
      <c r="S20" s="37"/>
      <c r="T20" s="37"/>
      <c r="V20" s="38" t="n">
        <f aca="false">IF(AND(ISNUMBER(E20),N($C20)&gt;0),DATE(YEAR(E20),MONTH(E20)+$C20,DAY(E20)),"")</f>
        <v>46484</v>
      </c>
      <c r="W20" s="38" t="str">
        <f aca="false">IF(AND(ISNUMBER(F20),N($C20)&gt;0),DATE(YEAR(F20),MONTH(F20)+$C20,DAY(F20)),"")</f>
        <v/>
      </c>
      <c r="X20" s="38" t="str">
        <f aca="false">IF(AND(ISNUMBER(G20),N($C20)&gt;0),DATE(YEAR(G20),MONTH(G20)+$C20,DAY(G20)),"")</f>
        <v/>
      </c>
      <c r="Y20" s="38" t="str">
        <f aca="false">IF(AND(ISNUMBER(H20),N($C20)&gt;0),DATE(YEAR(H20),MONTH(H20)+$C20,DAY(H20)),"")</f>
        <v/>
      </c>
      <c r="Z20" s="38" t="str">
        <f aca="false">IF(AND(ISNUMBER(I20),N($C20)&gt;0),DATE(YEAR(I20),MONTH(I20)+$C20,DAY(I20)),"")</f>
        <v/>
      </c>
      <c r="AA20" s="38" t="str">
        <f aca="false">IF(AND(ISNUMBER(J20),N($C20)&gt;0),DATE(YEAR(J20),MONTH(J20)+$C20,DAY(J20)),"")</f>
        <v/>
      </c>
      <c r="AB20" s="38" t="str">
        <f aca="false">IF(AND(ISNUMBER(K20),N($C20)&gt;0),DATE(YEAR(K20),MONTH(K20)+$C20,DAY(K20)),"")</f>
        <v/>
      </c>
      <c r="AC20" s="38" t="str">
        <f aca="false">IF(AND(ISNUMBER(L20),N($C20)&gt;0),DATE(YEAR(L20),MONTH(L20)+$C20,DAY(L20)),"")</f>
        <v/>
      </c>
      <c r="AD20" s="38" t="str">
        <f aca="false">IF(AND(ISNUMBER(M20),N($C20)&gt;0),DATE(YEAR(M20),MONTH(M20)+$C20,DAY(M20)),"")</f>
        <v/>
      </c>
      <c r="AE20" s="38" t="str">
        <f aca="false">IF(AND(ISNUMBER(N20),N($C20)&gt;0),DATE(YEAR(N20),MONTH(N20)+$C20,DAY(N20)),"")</f>
        <v/>
      </c>
      <c r="AF20" s="38" t="str">
        <f aca="false">IF(AND(ISNUMBER(O20),N($C20)&gt;0),DATE(YEAR(O20),MONTH(O20)+$C20,DAY(O20)),"")</f>
        <v/>
      </c>
      <c r="AG20" s="38" t="str">
        <f aca="false">IF(AND(ISNUMBER(P20),N($C20)&gt;0),DATE(YEAR(P20),MONTH(P20)+$C20,DAY(P20)),"")</f>
        <v/>
      </c>
      <c r="AH20" s="38" t="str">
        <f aca="false">IF(AND(ISNUMBER(Q20),N($C20)&gt;0),DATE(YEAR(Q20),MONTH(Q20)+$C20,DAY(Q20)),"")</f>
        <v/>
      </c>
      <c r="AI20" s="38" t="str">
        <f aca="false">IF(AND(ISNUMBER(R20),N($C20)&gt;0),DATE(YEAR(R20),MONTH(R20)+$C20,DAY(R20)),"")</f>
        <v/>
      </c>
      <c r="AJ20" s="38" t="str">
        <f aca="false">IF(AND(ISNUMBER(S20),N($C20)&gt;0),DATE(YEAR(S20),MONTH(S20)+$C20,DAY(S20)),"")</f>
        <v/>
      </c>
      <c r="AK20" s="38" t="str">
        <f aca="false">IF(AND(ISNUMBER(T20),N($C20)&gt;0),DATE(YEAR(T20),MONTH(T20)+$C20,DAY(T20)),"")</f>
        <v/>
      </c>
    </row>
    <row r="21" customFormat="false" ht="25.5" hidden="false" customHeight="true" outlineLevel="0" collapsed="false">
      <c r="A21" s="34" t="s">
        <v>90</v>
      </c>
      <c r="B21" s="35" t="s">
        <v>81</v>
      </c>
      <c r="C21" s="36" t="n">
        <v>24</v>
      </c>
      <c r="D21" s="35" t="s">
        <v>91</v>
      </c>
      <c r="E21" s="37" t="n">
        <v>45944</v>
      </c>
      <c r="F21" s="37"/>
      <c r="G21" s="37"/>
      <c r="H21" s="37"/>
      <c r="I21" s="37"/>
      <c r="J21" s="37"/>
      <c r="K21" s="37"/>
      <c r="L21" s="37"/>
      <c r="M21" s="37"/>
      <c r="N21" s="37"/>
      <c r="O21" s="37"/>
      <c r="P21" s="37"/>
      <c r="Q21" s="37"/>
      <c r="R21" s="37"/>
      <c r="S21" s="37"/>
      <c r="T21" s="37"/>
      <c r="V21" s="38" t="n">
        <f aca="false">IF(AND(ISNUMBER(E21),N($C21)&gt;0),DATE(YEAR(E21),MONTH(E21)+$C21,DAY(E21)),"")</f>
        <v>46674</v>
      </c>
      <c r="W21" s="38" t="str">
        <f aca="false">IF(AND(ISNUMBER(F21),N($C21)&gt;0),DATE(YEAR(F21),MONTH(F21)+$C21,DAY(F21)),"")</f>
        <v/>
      </c>
      <c r="X21" s="38" t="str">
        <f aca="false">IF(AND(ISNUMBER(G21),N($C21)&gt;0),DATE(YEAR(G21),MONTH(G21)+$C21,DAY(G21)),"")</f>
        <v/>
      </c>
      <c r="Y21" s="38" t="str">
        <f aca="false">IF(AND(ISNUMBER(H21),N($C21)&gt;0),DATE(YEAR(H21),MONTH(H21)+$C21,DAY(H21)),"")</f>
        <v/>
      </c>
      <c r="Z21" s="38" t="str">
        <f aca="false">IF(AND(ISNUMBER(I21),N($C21)&gt;0),DATE(YEAR(I21),MONTH(I21)+$C21,DAY(I21)),"")</f>
        <v/>
      </c>
      <c r="AA21" s="38" t="str">
        <f aca="false">IF(AND(ISNUMBER(J21),N($C21)&gt;0),DATE(YEAR(J21),MONTH(J21)+$C21,DAY(J21)),"")</f>
        <v/>
      </c>
      <c r="AB21" s="38" t="str">
        <f aca="false">IF(AND(ISNUMBER(K21),N($C21)&gt;0),DATE(YEAR(K21),MONTH(K21)+$C21,DAY(K21)),"")</f>
        <v/>
      </c>
      <c r="AC21" s="38" t="str">
        <f aca="false">IF(AND(ISNUMBER(L21),N($C21)&gt;0),DATE(YEAR(L21),MONTH(L21)+$C21,DAY(L21)),"")</f>
        <v/>
      </c>
      <c r="AD21" s="38" t="str">
        <f aca="false">IF(AND(ISNUMBER(M21),N($C21)&gt;0),DATE(YEAR(M21),MONTH(M21)+$C21,DAY(M21)),"")</f>
        <v/>
      </c>
      <c r="AE21" s="38" t="str">
        <f aca="false">IF(AND(ISNUMBER(N21),N($C21)&gt;0),DATE(YEAR(N21),MONTH(N21)+$C21,DAY(N21)),"")</f>
        <v/>
      </c>
      <c r="AF21" s="38" t="str">
        <f aca="false">IF(AND(ISNUMBER(O21),N($C21)&gt;0),DATE(YEAR(O21),MONTH(O21)+$C21,DAY(O21)),"")</f>
        <v/>
      </c>
      <c r="AG21" s="38" t="str">
        <f aca="false">IF(AND(ISNUMBER(P21),N($C21)&gt;0),DATE(YEAR(P21),MONTH(P21)+$C21,DAY(P21)),"")</f>
        <v/>
      </c>
      <c r="AH21" s="38" t="str">
        <f aca="false">IF(AND(ISNUMBER(Q21),N($C21)&gt;0),DATE(YEAR(Q21),MONTH(Q21)+$C21,DAY(Q21)),"")</f>
        <v/>
      </c>
      <c r="AI21" s="38" t="str">
        <f aca="false">IF(AND(ISNUMBER(R21),N($C21)&gt;0),DATE(YEAR(R21),MONTH(R21)+$C21,DAY(R21)),"")</f>
        <v/>
      </c>
      <c r="AJ21" s="38" t="str">
        <f aca="false">IF(AND(ISNUMBER(S21),N($C21)&gt;0),DATE(YEAR(S21),MONTH(S21)+$C21,DAY(S21)),"")</f>
        <v/>
      </c>
      <c r="AK21" s="38" t="str">
        <f aca="false">IF(AND(ISNUMBER(T21),N($C21)&gt;0),DATE(YEAR(T21),MONTH(T21)+$C21,DAY(T21)),"")</f>
        <v/>
      </c>
    </row>
    <row r="22" customFormat="false" ht="25.5" hidden="false" customHeight="true" outlineLevel="0" collapsed="false">
      <c r="A22" s="34" t="s">
        <v>92</v>
      </c>
      <c r="B22" s="35" t="s">
        <v>93</v>
      </c>
      <c r="C22" s="36" t="n">
        <v>0</v>
      </c>
      <c r="D22" s="35" t="s">
        <v>94</v>
      </c>
      <c r="E22" s="37" t="s">
        <v>30</v>
      </c>
      <c r="F22" s="37"/>
      <c r="G22" s="37"/>
      <c r="H22" s="37"/>
      <c r="I22" s="37"/>
      <c r="J22" s="37"/>
      <c r="K22" s="37"/>
      <c r="L22" s="37"/>
      <c r="M22" s="37"/>
      <c r="N22" s="37"/>
      <c r="O22" s="37"/>
      <c r="P22" s="37"/>
      <c r="Q22" s="37"/>
      <c r="R22" s="37"/>
      <c r="S22" s="37"/>
      <c r="T22" s="37"/>
      <c r="V22" s="38" t="str">
        <f aca="false">IF(AND(ISNUMBER(E22),N($C22)&gt;0),DATE(YEAR(E22),MONTH(E22)+$C22,DAY(E22)),"")</f>
        <v/>
      </c>
      <c r="W22" s="38" t="str">
        <f aca="false">IF(AND(ISNUMBER(F22),N($C22)&gt;0),DATE(YEAR(F22),MONTH(F22)+$C22,DAY(F22)),"")</f>
        <v/>
      </c>
      <c r="X22" s="38" t="str">
        <f aca="false">IF(AND(ISNUMBER(G22),N($C22)&gt;0),DATE(YEAR(G22),MONTH(G22)+$C22,DAY(G22)),"")</f>
        <v/>
      </c>
      <c r="Y22" s="38" t="str">
        <f aca="false">IF(AND(ISNUMBER(H22),N($C22)&gt;0),DATE(YEAR(H22),MONTH(H22)+$C22,DAY(H22)),"")</f>
        <v/>
      </c>
      <c r="Z22" s="38" t="str">
        <f aca="false">IF(AND(ISNUMBER(I22),N($C22)&gt;0),DATE(YEAR(I22),MONTH(I22)+$C22,DAY(I22)),"")</f>
        <v/>
      </c>
      <c r="AA22" s="38" t="str">
        <f aca="false">IF(AND(ISNUMBER(J22),N($C22)&gt;0),DATE(YEAR(J22),MONTH(J22)+$C22,DAY(J22)),"")</f>
        <v/>
      </c>
      <c r="AB22" s="38" t="str">
        <f aca="false">IF(AND(ISNUMBER(K22),N($C22)&gt;0),DATE(YEAR(K22),MONTH(K22)+$C22,DAY(K22)),"")</f>
        <v/>
      </c>
      <c r="AC22" s="38" t="str">
        <f aca="false">IF(AND(ISNUMBER(L22),N($C22)&gt;0),DATE(YEAR(L22),MONTH(L22)+$C22,DAY(L22)),"")</f>
        <v/>
      </c>
      <c r="AD22" s="38" t="str">
        <f aca="false">IF(AND(ISNUMBER(M22),N($C22)&gt;0),DATE(YEAR(M22),MONTH(M22)+$C22,DAY(M22)),"")</f>
        <v/>
      </c>
      <c r="AE22" s="38" t="str">
        <f aca="false">IF(AND(ISNUMBER(N22),N($C22)&gt;0),DATE(YEAR(N22),MONTH(N22)+$C22,DAY(N22)),"")</f>
        <v/>
      </c>
      <c r="AF22" s="38" t="str">
        <f aca="false">IF(AND(ISNUMBER(O22),N($C22)&gt;0),DATE(YEAR(O22),MONTH(O22)+$C22,DAY(O22)),"")</f>
        <v/>
      </c>
      <c r="AG22" s="38" t="str">
        <f aca="false">IF(AND(ISNUMBER(P22),N($C22)&gt;0),DATE(YEAR(P22),MONTH(P22)+$C22,DAY(P22)),"")</f>
        <v/>
      </c>
      <c r="AH22" s="38" t="str">
        <f aca="false">IF(AND(ISNUMBER(Q22),N($C22)&gt;0),DATE(YEAR(Q22),MONTH(Q22)+$C22,DAY(Q22)),"")</f>
        <v/>
      </c>
      <c r="AI22" s="38" t="str">
        <f aca="false">IF(AND(ISNUMBER(R22),N($C22)&gt;0),DATE(YEAR(R22),MONTH(R22)+$C22,DAY(R22)),"")</f>
        <v/>
      </c>
      <c r="AJ22" s="38" t="str">
        <f aca="false">IF(AND(ISNUMBER(S22),N($C22)&gt;0),DATE(YEAR(S22),MONTH(S22)+$C22,DAY(S22)),"")</f>
        <v/>
      </c>
      <c r="AK22" s="38" t="str">
        <f aca="false">IF(AND(ISNUMBER(T22),N($C22)&gt;0),DATE(YEAR(T22),MONTH(T22)+$C22,DAY(T22)),"")</f>
        <v/>
      </c>
    </row>
    <row r="23" customFormat="false" ht="25.5" hidden="false" customHeight="true" outlineLevel="0" collapsed="false">
      <c r="A23" s="34" t="s">
        <v>95</v>
      </c>
      <c r="B23" s="35" t="s">
        <v>93</v>
      </c>
      <c r="C23" s="36" t="n">
        <v>0</v>
      </c>
      <c r="D23" s="35" t="s">
        <v>94</v>
      </c>
      <c r="E23" s="37" t="s">
        <v>30</v>
      </c>
      <c r="F23" s="37"/>
      <c r="G23" s="37"/>
      <c r="H23" s="37"/>
      <c r="I23" s="37"/>
      <c r="J23" s="37"/>
      <c r="K23" s="37"/>
      <c r="L23" s="37"/>
      <c r="M23" s="37"/>
      <c r="N23" s="37"/>
      <c r="O23" s="37"/>
      <c r="P23" s="37"/>
      <c r="Q23" s="37"/>
      <c r="R23" s="37"/>
      <c r="S23" s="37"/>
      <c r="T23" s="37"/>
      <c r="V23" s="38" t="str">
        <f aca="false">IF(AND(ISNUMBER(E23),N($C23)&gt;0),DATE(YEAR(E23),MONTH(E23)+$C23,DAY(E23)),"")</f>
        <v/>
      </c>
      <c r="W23" s="38" t="str">
        <f aca="false">IF(AND(ISNUMBER(F23),N($C23)&gt;0),DATE(YEAR(F23),MONTH(F23)+$C23,DAY(F23)),"")</f>
        <v/>
      </c>
      <c r="X23" s="38" t="str">
        <f aca="false">IF(AND(ISNUMBER(G23),N($C23)&gt;0),DATE(YEAR(G23),MONTH(G23)+$C23,DAY(G23)),"")</f>
        <v/>
      </c>
      <c r="Y23" s="38" t="str">
        <f aca="false">IF(AND(ISNUMBER(H23),N($C23)&gt;0),DATE(YEAR(H23),MONTH(H23)+$C23,DAY(H23)),"")</f>
        <v/>
      </c>
      <c r="Z23" s="38" t="str">
        <f aca="false">IF(AND(ISNUMBER(I23),N($C23)&gt;0),DATE(YEAR(I23),MONTH(I23)+$C23,DAY(I23)),"")</f>
        <v/>
      </c>
      <c r="AA23" s="38" t="str">
        <f aca="false">IF(AND(ISNUMBER(J23),N($C23)&gt;0),DATE(YEAR(J23),MONTH(J23)+$C23,DAY(J23)),"")</f>
        <v/>
      </c>
      <c r="AB23" s="38" t="str">
        <f aca="false">IF(AND(ISNUMBER(K23),N($C23)&gt;0),DATE(YEAR(K23),MONTH(K23)+$C23,DAY(K23)),"")</f>
        <v/>
      </c>
      <c r="AC23" s="38" t="str">
        <f aca="false">IF(AND(ISNUMBER(L23),N($C23)&gt;0),DATE(YEAR(L23),MONTH(L23)+$C23,DAY(L23)),"")</f>
        <v/>
      </c>
      <c r="AD23" s="38" t="str">
        <f aca="false">IF(AND(ISNUMBER(M23),N($C23)&gt;0),DATE(YEAR(M23),MONTH(M23)+$C23,DAY(M23)),"")</f>
        <v/>
      </c>
      <c r="AE23" s="38" t="str">
        <f aca="false">IF(AND(ISNUMBER(N23),N($C23)&gt;0),DATE(YEAR(N23),MONTH(N23)+$C23,DAY(N23)),"")</f>
        <v/>
      </c>
      <c r="AF23" s="38" t="str">
        <f aca="false">IF(AND(ISNUMBER(O23),N($C23)&gt;0),DATE(YEAR(O23),MONTH(O23)+$C23,DAY(O23)),"")</f>
        <v/>
      </c>
      <c r="AG23" s="38" t="str">
        <f aca="false">IF(AND(ISNUMBER(P23),N($C23)&gt;0),DATE(YEAR(P23),MONTH(P23)+$C23,DAY(P23)),"")</f>
        <v/>
      </c>
      <c r="AH23" s="38" t="str">
        <f aca="false">IF(AND(ISNUMBER(Q23),N($C23)&gt;0),DATE(YEAR(Q23),MONTH(Q23)+$C23,DAY(Q23)),"")</f>
        <v/>
      </c>
      <c r="AI23" s="38" t="str">
        <f aca="false">IF(AND(ISNUMBER(R23),N($C23)&gt;0),DATE(YEAR(R23),MONTH(R23)+$C23,DAY(R23)),"")</f>
        <v/>
      </c>
      <c r="AJ23" s="38" t="str">
        <f aca="false">IF(AND(ISNUMBER(S23),N($C23)&gt;0),DATE(YEAR(S23),MONTH(S23)+$C23,DAY(S23)),"")</f>
        <v/>
      </c>
      <c r="AK23" s="38" t="str">
        <f aca="false">IF(AND(ISNUMBER(T23),N($C23)&gt;0),DATE(YEAR(T23),MONTH(T23)+$C23,DAY(T23)),"")</f>
        <v/>
      </c>
    </row>
    <row r="24" customFormat="false" ht="15" hidden="false" customHeight="false" outlineLevel="0" collapsed="false">
      <c r="A24" s="32" t="s">
        <v>96</v>
      </c>
      <c r="B24" s="33"/>
      <c r="C24" s="33"/>
      <c r="D24" s="33"/>
      <c r="E24" s="33"/>
      <c r="F24" s="33"/>
      <c r="G24" s="33"/>
      <c r="H24" s="33"/>
      <c r="I24" s="33"/>
      <c r="J24" s="33"/>
      <c r="K24" s="33"/>
      <c r="L24" s="33"/>
      <c r="M24" s="33"/>
      <c r="N24" s="33"/>
      <c r="O24" s="33"/>
      <c r="P24" s="33"/>
      <c r="Q24" s="33"/>
      <c r="R24" s="33"/>
      <c r="S24" s="33"/>
      <c r="T24" s="33"/>
    </row>
    <row r="25" customFormat="false" ht="25.5" hidden="false" customHeight="true" outlineLevel="0" collapsed="false">
      <c r="A25" s="34" t="s">
        <v>97</v>
      </c>
      <c r="B25" s="35" t="s">
        <v>98</v>
      </c>
      <c r="C25" s="36" t="n">
        <v>24</v>
      </c>
      <c r="D25" s="35" t="s">
        <v>99</v>
      </c>
      <c r="E25" s="37" t="n">
        <v>45789</v>
      </c>
      <c r="F25" s="37"/>
      <c r="G25" s="37"/>
      <c r="H25" s="37"/>
      <c r="I25" s="37"/>
      <c r="J25" s="37"/>
      <c r="K25" s="37"/>
      <c r="L25" s="37"/>
      <c r="M25" s="37"/>
      <c r="N25" s="37"/>
      <c r="O25" s="37"/>
      <c r="P25" s="37"/>
      <c r="Q25" s="37"/>
      <c r="R25" s="37"/>
      <c r="S25" s="37"/>
      <c r="T25" s="37"/>
      <c r="V25" s="38" t="n">
        <f aca="false">IF(AND(ISNUMBER(E25),N($C25)&gt;0),DATE(YEAR(E25),MONTH(E25)+$C25,DAY(E25)),"")</f>
        <v>46519</v>
      </c>
      <c r="W25" s="38" t="str">
        <f aca="false">IF(AND(ISNUMBER(F25),N($C25)&gt;0),DATE(YEAR(F25),MONTH(F25)+$C25,DAY(F25)),"")</f>
        <v/>
      </c>
      <c r="X25" s="38" t="str">
        <f aca="false">IF(AND(ISNUMBER(G25),N($C25)&gt;0),DATE(YEAR(G25),MONTH(G25)+$C25,DAY(G25)),"")</f>
        <v/>
      </c>
      <c r="Y25" s="38" t="str">
        <f aca="false">IF(AND(ISNUMBER(H25),N($C25)&gt;0),DATE(YEAR(H25),MONTH(H25)+$C25,DAY(H25)),"")</f>
        <v/>
      </c>
      <c r="Z25" s="38" t="str">
        <f aca="false">IF(AND(ISNUMBER(I25),N($C25)&gt;0),DATE(YEAR(I25),MONTH(I25)+$C25,DAY(I25)),"")</f>
        <v/>
      </c>
      <c r="AA25" s="38" t="str">
        <f aca="false">IF(AND(ISNUMBER(J25),N($C25)&gt;0),DATE(YEAR(J25),MONTH(J25)+$C25,DAY(J25)),"")</f>
        <v/>
      </c>
      <c r="AB25" s="38" t="str">
        <f aca="false">IF(AND(ISNUMBER(K25),N($C25)&gt;0),DATE(YEAR(K25),MONTH(K25)+$C25,DAY(K25)),"")</f>
        <v/>
      </c>
      <c r="AC25" s="38" t="str">
        <f aca="false">IF(AND(ISNUMBER(L25),N($C25)&gt;0),DATE(YEAR(L25),MONTH(L25)+$C25,DAY(L25)),"")</f>
        <v/>
      </c>
      <c r="AD25" s="38" t="str">
        <f aca="false">IF(AND(ISNUMBER(M25),N($C25)&gt;0),DATE(YEAR(M25),MONTH(M25)+$C25,DAY(M25)),"")</f>
        <v/>
      </c>
      <c r="AE25" s="38" t="str">
        <f aca="false">IF(AND(ISNUMBER(N25),N($C25)&gt;0),DATE(YEAR(N25),MONTH(N25)+$C25,DAY(N25)),"")</f>
        <v/>
      </c>
      <c r="AF25" s="38" t="str">
        <f aca="false">IF(AND(ISNUMBER(O25),N($C25)&gt;0),DATE(YEAR(O25),MONTH(O25)+$C25,DAY(O25)),"")</f>
        <v/>
      </c>
      <c r="AG25" s="38" t="str">
        <f aca="false">IF(AND(ISNUMBER(P25),N($C25)&gt;0),DATE(YEAR(P25),MONTH(P25)+$C25,DAY(P25)),"")</f>
        <v/>
      </c>
      <c r="AH25" s="38" t="str">
        <f aca="false">IF(AND(ISNUMBER(Q25),N($C25)&gt;0),DATE(YEAR(Q25),MONTH(Q25)+$C25,DAY(Q25)),"")</f>
        <v/>
      </c>
      <c r="AI25" s="38" t="str">
        <f aca="false">IF(AND(ISNUMBER(R25),N($C25)&gt;0),DATE(YEAR(R25),MONTH(R25)+$C25,DAY(R25)),"")</f>
        <v/>
      </c>
      <c r="AJ25" s="38" t="str">
        <f aca="false">IF(AND(ISNUMBER(S25),N($C25)&gt;0),DATE(YEAR(S25),MONTH(S25)+$C25,DAY(S25)),"")</f>
        <v/>
      </c>
      <c r="AK25" s="38" t="str">
        <f aca="false">IF(AND(ISNUMBER(T25),N($C25)&gt;0),DATE(YEAR(T25),MONTH(T25)+$C25,DAY(T25)),"")</f>
        <v/>
      </c>
    </row>
    <row r="26" customFormat="false" ht="25.5" hidden="false" customHeight="true" outlineLevel="0" collapsed="false">
      <c r="A26" s="34" t="s">
        <v>100</v>
      </c>
      <c r="B26" s="35" t="s">
        <v>98</v>
      </c>
      <c r="C26" s="36" t="n">
        <v>24</v>
      </c>
      <c r="D26" s="35" t="s">
        <v>91</v>
      </c>
      <c r="E26" s="37" t="n">
        <v>45853</v>
      </c>
      <c r="F26" s="37"/>
      <c r="G26" s="37"/>
      <c r="H26" s="37"/>
      <c r="I26" s="37"/>
      <c r="J26" s="37"/>
      <c r="K26" s="37"/>
      <c r="L26" s="37"/>
      <c r="M26" s="37"/>
      <c r="N26" s="37"/>
      <c r="O26" s="37"/>
      <c r="P26" s="37"/>
      <c r="Q26" s="37"/>
      <c r="R26" s="37"/>
      <c r="S26" s="37"/>
      <c r="T26" s="37"/>
      <c r="V26" s="38" t="n">
        <f aca="false">IF(AND(ISNUMBER(E26),N($C26)&gt;0),DATE(YEAR(E26),MONTH(E26)+$C26,DAY(E26)),"")</f>
        <v>46583</v>
      </c>
      <c r="W26" s="38" t="str">
        <f aca="false">IF(AND(ISNUMBER(F26),N($C26)&gt;0),DATE(YEAR(F26),MONTH(F26)+$C26,DAY(F26)),"")</f>
        <v/>
      </c>
      <c r="X26" s="38" t="str">
        <f aca="false">IF(AND(ISNUMBER(G26),N($C26)&gt;0),DATE(YEAR(G26),MONTH(G26)+$C26,DAY(G26)),"")</f>
        <v/>
      </c>
      <c r="Y26" s="38" t="str">
        <f aca="false">IF(AND(ISNUMBER(H26),N($C26)&gt;0),DATE(YEAR(H26),MONTH(H26)+$C26,DAY(H26)),"")</f>
        <v/>
      </c>
      <c r="Z26" s="38" t="str">
        <f aca="false">IF(AND(ISNUMBER(I26),N($C26)&gt;0),DATE(YEAR(I26),MONTH(I26)+$C26,DAY(I26)),"")</f>
        <v/>
      </c>
      <c r="AA26" s="38" t="str">
        <f aca="false">IF(AND(ISNUMBER(J26),N($C26)&gt;0),DATE(YEAR(J26),MONTH(J26)+$C26,DAY(J26)),"")</f>
        <v/>
      </c>
      <c r="AB26" s="38" t="str">
        <f aca="false">IF(AND(ISNUMBER(K26),N($C26)&gt;0),DATE(YEAR(K26),MONTH(K26)+$C26,DAY(K26)),"")</f>
        <v/>
      </c>
      <c r="AC26" s="38" t="str">
        <f aca="false">IF(AND(ISNUMBER(L26),N($C26)&gt;0),DATE(YEAR(L26),MONTH(L26)+$C26,DAY(L26)),"")</f>
        <v/>
      </c>
      <c r="AD26" s="38" t="str">
        <f aca="false">IF(AND(ISNUMBER(M26),N($C26)&gt;0),DATE(YEAR(M26),MONTH(M26)+$C26,DAY(M26)),"")</f>
        <v/>
      </c>
      <c r="AE26" s="38" t="str">
        <f aca="false">IF(AND(ISNUMBER(N26),N($C26)&gt;0),DATE(YEAR(N26),MONTH(N26)+$C26,DAY(N26)),"")</f>
        <v/>
      </c>
      <c r="AF26" s="38" t="str">
        <f aca="false">IF(AND(ISNUMBER(O26),N($C26)&gt;0),DATE(YEAR(O26),MONTH(O26)+$C26,DAY(O26)),"")</f>
        <v/>
      </c>
      <c r="AG26" s="38" t="str">
        <f aca="false">IF(AND(ISNUMBER(P26),N($C26)&gt;0),DATE(YEAR(P26),MONTH(P26)+$C26,DAY(P26)),"")</f>
        <v/>
      </c>
      <c r="AH26" s="38" t="str">
        <f aca="false">IF(AND(ISNUMBER(Q26),N($C26)&gt;0),DATE(YEAR(Q26),MONTH(Q26)+$C26,DAY(Q26)),"")</f>
        <v/>
      </c>
      <c r="AI26" s="38" t="str">
        <f aca="false">IF(AND(ISNUMBER(R26),N($C26)&gt;0),DATE(YEAR(R26),MONTH(R26)+$C26,DAY(R26)),"")</f>
        <v/>
      </c>
      <c r="AJ26" s="38" t="str">
        <f aca="false">IF(AND(ISNUMBER(S26),N($C26)&gt;0),DATE(YEAR(S26),MONTH(S26)+$C26,DAY(S26)),"")</f>
        <v/>
      </c>
      <c r="AK26" s="38" t="str">
        <f aca="false">IF(AND(ISNUMBER(T26),N($C26)&gt;0),DATE(YEAR(T26),MONTH(T26)+$C26,DAY(T26)),"")</f>
        <v/>
      </c>
    </row>
    <row r="27" customFormat="false" ht="15" hidden="false" customHeight="false" outlineLevel="0" collapsed="false">
      <c r="A27" s="32" t="s">
        <v>101</v>
      </c>
      <c r="B27" s="33"/>
      <c r="C27" s="33"/>
      <c r="D27" s="33"/>
      <c r="E27" s="33"/>
      <c r="F27" s="33"/>
      <c r="G27" s="33"/>
      <c r="H27" s="33"/>
      <c r="I27" s="33"/>
      <c r="J27" s="33"/>
      <c r="K27" s="33"/>
      <c r="L27" s="33"/>
      <c r="M27" s="33"/>
      <c r="N27" s="33"/>
      <c r="O27" s="33"/>
      <c r="P27" s="33"/>
      <c r="Q27" s="33"/>
      <c r="R27" s="33"/>
      <c r="S27" s="33"/>
      <c r="T27" s="33"/>
    </row>
    <row r="28" customFormat="false" ht="25.5" hidden="false" customHeight="true" outlineLevel="0" collapsed="false">
      <c r="A28" s="34" t="s">
        <v>102</v>
      </c>
      <c r="B28" s="35" t="s">
        <v>103</v>
      </c>
      <c r="C28" s="36" t="n">
        <v>24</v>
      </c>
      <c r="D28" s="35" t="s">
        <v>104</v>
      </c>
      <c r="E28" s="37"/>
      <c r="F28" s="37"/>
      <c r="G28" s="37"/>
      <c r="H28" s="37"/>
      <c r="I28" s="37"/>
      <c r="J28" s="37"/>
      <c r="K28" s="37"/>
      <c r="L28" s="37"/>
      <c r="M28" s="37"/>
      <c r="N28" s="37"/>
      <c r="O28" s="37"/>
      <c r="P28" s="37"/>
      <c r="Q28" s="37"/>
      <c r="R28" s="37"/>
      <c r="S28" s="37"/>
      <c r="T28" s="37"/>
      <c r="V28" s="38" t="str">
        <f aca="false">IF(AND(ISNUMBER(E28),N($C28)&gt;0),DATE(YEAR(E28),MONTH(E28)+$C28,DAY(E28)),"")</f>
        <v/>
      </c>
      <c r="W28" s="38" t="str">
        <f aca="false">IF(AND(ISNUMBER(F28),N($C28)&gt;0),DATE(YEAR(F28),MONTH(F28)+$C28,DAY(F28)),"")</f>
        <v/>
      </c>
      <c r="X28" s="38" t="str">
        <f aca="false">IF(AND(ISNUMBER(G28),N($C28)&gt;0),DATE(YEAR(G28),MONTH(G28)+$C28,DAY(G28)),"")</f>
        <v/>
      </c>
      <c r="Y28" s="38" t="str">
        <f aca="false">IF(AND(ISNUMBER(H28),N($C28)&gt;0),DATE(YEAR(H28),MONTH(H28)+$C28,DAY(H28)),"")</f>
        <v/>
      </c>
      <c r="Z28" s="38" t="str">
        <f aca="false">IF(AND(ISNUMBER(I28),N($C28)&gt;0),DATE(YEAR(I28),MONTH(I28)+$C28,DAY(I28)),"")</f>
        <v/>
      </c>
      <c r="AA28" s="38" t="str">
        <f aca="false">IF(AND(ISNUMBER(J28),N($C28)&gt;0),DATE(YEAR(J28),MONTH(J28)+$C28,DAY(J28)),"")</f>
        <v/>
      </c>
      <c r="AB28" s="38" t="str">
        <f aca="false">IF(AND(ISNUMBER(K28),N($C28)&gt;0),DATE(YEAR(K28),MONTH(K28)+$C28,DAY(K28)),"")</f>
        <v/>
      </c>
      <c r="AC28" s="38" t="str">
        <f aca="false">IF(AND(ISNUMBER(L28),N($C28)&gt;0),DATE(YEAR(L28),MONTH(L28)+$C28,DAY(L28)),"")</f>
        <v/>
      </c>
      <c r="AD28" s="38" t="str">
        <f aca="false">IF(AND(ISNUMBER(M28),N($C28)&gt;0),DATE(YEAR(M28),MONTH(M28)+$C28,DAY(M28)),"")</f>
        <v/>
      </c>
      <c r="AE28" s="38" t="str">
        <f aca="false">IF(AND(ISNUMBER(N28),N($C28)&gt;0),DATE(YEAR(N28),MONTH(N28)+$C28,DAY(N28)),"")</f>
        <v/>
      </c>
      <c r="AF28" s="38" t="str">
        <f aca="false">IF(AND(ISNUMBER(O28),N($C28)&gt;0),DATE(YEAR(O28),MONTH(O28)+$C28,DAY(O28)),"")</f>
        <v/>
      </c>
      <c r="AG28" s="38" t="str">
        <f aca="false">IF(AND(ISNUMBER(P28),N($C28)&gt;0),DATE(YEAR(P28),MONTH(P28)+$C28,DAY(P28)),"")</f>
        <v/>
      </c>
      <c r="AH28" s="38" t="str">
        <f aca="false">IF(AND(ISNUMBER(Q28),N($C28)&gt;0),DATE(YEAR(Q28),MONTH(Q28)+$C28,DAY(Q28)),"")</f>
        <v/>
      </c>
      <c r="AI28" s="38" t="str">
        <f aca="false">IF(AND(ISNUMBER(R28),N($C28)&gt;0),DATE(YEAR(R28),MONTH(R28)+$C28,DAY(R28)),"")</f>
        <v/>
      </c>
      <c r="AJ28" s="38" t="str">
        <f aca="false">IF(AND(ISNUMBER(S28),N($C28)&gt;0),DATE(YEAR(S28),MONTH(S28)+$C28,DAY(S28)),"")</f>
        <v/>
      </c>
      <c r="AK28" s="38" t="str">
        <f aca="false">IF(AND(ISNUMBER(T28),N($C28)&gt;0),DATE(YEAR(T28),MONTH(T28)+$C28,DAY(T28)),"")</f>
        <v/>
      </c>
    </row>
    <row r="29" customFormat="false" ht="25.5" hidden="false" customHeight="true" outlineLevel="0" collapsed="false">
      <c r="A29" s="34" t="s">
        <v>105</v>
      </c>
      <c r="B29" s="35" t="s">
        <v>103</v>
      </c>
      <c r="C29" s="36" t="n">
        <v>24</v>
      </c>
      <c r="D29" s="35" t="s">
        <v>106</v>
      </c>
      <c r="E29" s="37"/>
      <c r="F29" s="37"/>
      <c r="G29" s="37"/>
      <c r="H29" s="37"/>
      <c r="I29" s="37"/>
      <c r="J29" s="37"/>
      <c r="K29" s="37"/>
      <c r="L29" s="37"/>
      <c r="M29" s="37"/>
      <c r="N29" s="37"/>
      <c r="O29" s="37"/>
      <c r="P29" s="37"/>
      <c r="Q29" s="37"/>
      <c r="R29" s="37"/>
      <c r="S29" s="37"/>
      <c r="T29" s="37"/>
      <c r="V29" s="38" t="str">
        <f aca="false">IF(AND(ISNUMBER(E29),N($C29)&gt;0),DATE(YEAR(E29),MONTH(E29)+$C29,DAY(E29)),"")</f>
        <v/>
      </c>
      <c r="W29" s="38" t="str">
        <f aca="false">IF(AND(ISNUMBER(F29),N($C29)&gt;0),DATE(YEAR(F29),MONTH(F29)+$C29,DAY(F29)),"")</f>
        <v/>
      </c>
      <c r="X29" s="38" t="str">
        <f aca="false">IF(AND(ISNUMBER(G29),N($C29)&gt;0),DATE(YEAR(G29),MONTH(G29)+$C29,DAY(G29)),"")</f>
        <v/>
      </c>
      <c r="Y29" s="38" t="str">
        <f aca="false">IF(AND(ISNUMBER(H29),N($C29)&gt;0),DATE(YEAR(H29),MONTH(H29)+$C29,DAY(H29)),"")</f>
        <v/>
      </c>
      <c r="Z29" s="38" t="str">
        <f aca="false">IF(AND(ISNUMBER(I29),N($C29)&gt;0),DATE(YEAR(I29),MONTH(I29)+$C29,DAY(I29)),"")</f>
        <v/>
      </c>
      <c r="AA29" s="38" t="str">
        <f aca="false">IF(AND(ISNUMBER(J29),N($C29)&gt;0),DATE(YEAR(J29),MONTH(J29)+$C29,DAY(J29)),"")</f>
        <v/>
      </c>
      <c r="AB29" s="38" t="str">
        <f aca="false">IF(AND(ISNUMBER(K29),N($C29)&gt;0),DATE(YEAR(K29),MONTH(K29)+$C29,DAY(K29)),"")</f>
        <v/>
      </c>
      <c r="AC29" s="38" t="str">
        <f aca="false">IF(AND(ISNUMBER(L29),N($C29)&gt;0),DATE(YEAR(L29),MONTH(L29)+$C29,DAY(L29)),"")</f>
        <v/>
      </c>
      <c r="AD29" s="38" t="str">
        <f aca="false">IF(AND(ISNUMBER(M29),N($C29)&gt;0),DATE(YEAR(M29),MONTH(M29)+$C29,DAY(M29)),"")</f>
        <v/>
      </c>
      <c r="AE29" s="38" t="str">
        <f aca="false">IF(AND(ISNUMBER(N29),N($C29)&gt;0),DATE(YEAR(N29),MONTH(N29)+$C29,DAY(N29)),"")</f>
        <v/>
      </c>
      <c r="AF29" s="38" t="str">
        <f aca="false">IF(AND(ISNUMBER(O29),N($C29)&gt;0),DATE(YEAR(O29),MONTH(O29)+$C29,DAY(O29)),"")</f>
        <v/>
      </c>
      <c r="AG29" s="38" t="str">
        <f aca="false">IF(AND(ISNUMBER(P29),N($C29)&gt;0),DATE(YEAR(P29),MONTH(P29)+$C29,DAY(P29)),"")</f>
        <v/>
      </c>
      <c r="AH29" s="38" t="str">
        <f aca="false">IF(AND(ISNUMBER(Q29),N($C29)&gt;0),DATE(YEAR(Q29),MONTH(Q29)+$C29,DAY(Q29)),"")</f>
        <v/>
      </c>
      <c r="AI29" s="38" t="str">
        <f aca="false">IF(AND(ISNUMBER(R29),N($C29)&gt;0),DATE(YEAR(R29),MONTH(R29)+$C29,DAY(R29)),"")</f>
        <v/>
      </c>
      <c r="AJ29" s="38" t="str">
        <f aca="false">IF(AND(ISNUMBER(S29),N($C29)&gt;0),DATE(YEAR(S29),MONTH(S29)+$C29,DAY(S29)),"")</f>
        <v/>
      </c>
      <c r="AK29" s="38" t="str">
        <f aca="false">IF(AND(ISNUMBER(T29),N($C29)&gt;0),DATE(YEAR(T29),MONTH(T29)+$C29,DAY(T29)),"")</f>
        <v/>
      </c>
    </row>
    <row r="30" customFormat="false" ht="25.5" hidden="false" customHeight="true" outlineLevel="0" collapsed="false">
      <c r="A30" s="34" t="s">
        <v>107</v>
      </c>
      <c r="B30" s="35" t="s">
        <v>103</v>
      </c>
      <c r="C30" s="36" t="n">
        <v>24</v>
      </c>
      <c r="D30" s="35" t="s">
        <v>108</v>
      </c>
      <c r="E30" s="37"/>
      <c r="F30" s="37"/>
      <c r="G30" s="37"/>
      <c r="H30" s="37"/>
      <c r="I30" s="37"/>
      <c r="J30" s="37"/>
      <c r="K30" s="37"/>
      <c r="L30" s="37"/>
      <c r="M30" s="37"/>
      <c r="N30" s="37"/>
      <c r="O30" s="37"/>
      <c r="P30" s="37"/>
      <c r="Q30" s="37"/>
      <c r="R30" s="37"/>
      <c r="S30" s="37"/>
      <c r="T30" s="37"/>
      <c r="V30" s="38" t="str">
        <f aca="false">IF(AND(ISNUMBER(E30),N($C30)&gt;0),DATE(YEAR(E30),MONTH(E30)+$C30,DAY(E30)),"")</f>
        <v/>
      </c>
      <c r="W30" s="38" t="str">
        <f aca="false">IF(AND(ISNUMBER(F30),N($C30)&gt;0),DATE(YEAR(F30),MONTH(F30)+$C30,DAY(F30)),"")</f>
        <v/>
      </c>
      <c r="X30" s="38" t="str">
        <f aca="false">IF(AND(ISNUMBER(G30),N($C30)&gt;0),DATE(YEAR(G30),MONTH(G30)+$C30,DAY(G30)),"")</f>
        <v/>
      </c>
      <c r="Y30" s="38" t="str">
        <f aca="false">IF(AND(ISNUMBER(H30),N($C30)&gt;0),DATE(YEAR(H30),MONTH(H30)+$C30,DAY(H30)),"")</f>
        <v/>
      </c>
      <c r="Z30" s="38" t="str">
        <f aca="false">IF(AND(ISNUMBER(I30),N($C30)&gt;0),DATE(YEAR(I30),MONTH(I30)+$C30,DAY(I30)),"")</f>
        <v/>
      </c>
      <c r="AA30" s="38" t="str">
        <f aca="false">IF(AND(ISNUMBER(J30),N($C30)&gt;0),DATE(YEAR(J30),MONTH(J30)+$C30,DAY(J30)),"")</f>
        <v/>
      </c>
      <c r="AB30" s="38" t="str">
        <f aca="false">IF(AND(ISNUMBER(K30),N($C30)&gt;0),DATE(YEAR(K30),MONTH(K30)+$C30,DAY(K30)),"")</f>
        <v/>
      </c>
      <c r="AC30" s="38" t="str">
        <f aca="false">IF(AND(ISNUMBER(L30),N($C30)&gt;0),DATE(YEAR(L30),MONTH(L30)+$C30,DAY(L30)),"")</f>
        <v/>
      </c>
      <c r="AD30" s="38" t="str">
        <f aca="false">IF(AND(ISNUMBER(M30),N($C30)&gt;0),DATE(YEAR(M30),MONTH(M30)+$C30,DAY(M30)),"")</f>
        <v/>
      </c>
      <c r="AE30" s="38" t="str">
        <f aca="false">IF(AND(ISNUMBER(N30),N($C30)&gt;0),DATE(YEAR(N30),MONTH(N30)+$C30,DAY(N30)),"")</f>
        <v/>
      </c>
      <c r="AF30" s="38" t="str">
        <f aca="false">IF(AND(ISNUMBER(O30),N($C30)&gt;0),DATE(YEAR(O30),MONTH(O30)+$C30,DAY(O30)),"")</f>
        <v/>
      </c>
      <c r="AG30" s="38" t="str">
        <f aca="false">IF(AND(ISNUMBER(P30),N($C30)&gt;0),DATE(YEAR(P30),MONTH(P30)+$C30,DAY(P30)),"")</f>
        <v/>
      </c>
      <c r="AH30" s="38" t="str">
        <f aca="false">IF(AND(ISNUMBER(Q30),N($C30)&gt;0),DATE(YEAR(Q30),MONTH(Q30)+$C30,DAY(Q30)),"")</f>
        <v/>
      </c>
      <c r="AI30" s="38" t="str">
        <f aca="false">IF(AND(ISNUMBER(R30),N($C30)&gt;0),DATE(YEAR(R30),MONTH(R30)+$C30,DAY(R30)),"")</f>
        <v/>
      </c>
      <c r="AJ30" s="38" t="str">
        <f aca="false">IF(AND(ISNUMBER(S30),N($C30)&gt;0),DATE(YEAR(S30),MONTH(S30)+$C30,DAY(S30)),"")</f>
        <v/>
      </c>
      <c r="AK30" s="38" t="str">
        <f aca="false">IF(AND(ISNUMBER(T30),N($C30)&gt;0),DATE(YEAR(T30),MONTH(T30)+$C30,DAY(T30)),"")</f>
        <v/>
      </c>
    </row>
    <row r="31" customFormat="false" ht="25.5" hidden="false" customHeight="true" outlineLevel="0" collapsed="false">
      <c r="A31" s="34" t="s">
        <v>109</v>
      </c>
      <c r="B31" s="35" t="s">
        <v>103</v>
      </c>
      <c r="C31" s="36" t="n">
        <v>24</v>
      </c>
      <c r="D31" s="35" t="s">
        <v>110</v>
      </c>
      <c r="E31" s="37"/>
      <c r="F31" s="37"/>
      <c r="G31" s="37"/>
      <c r="H31" s="37"/>
      <c r="I31" s="37"/>
      <c r="J31" s="37"/>
      <c r="K31" s="37"/>
      <c r="L31" s="37"/>
      <c r="M31" s="37"/>
      <c r="N31" s="37"/>
      <c r="O31" s="37"/>
      <c r="P31" s="37"/>
      <c r="Q31" s="37"/>
      <c r="R31" s="37"/>
      <c r="S31" s="37"/>
      <c r="T31" s="37"/>
      <c r="V31" s="38" t="str">
        <f aca="false">IF(AND(ISNUMBER(E31),N($C31)&gt;0),DATE(YEAR(E31),MONTH(E31)+$C31,DAY(E31)),"")</f>
        <v/>
      </c>
      <c r="W31" s="38" t="str">
        <f aca="false">IF(AND(ISNUMBER(F31),N($C31)&gt;0),DATE(YEAR(F31),MONTH(F31)+$C31,DAY(F31)),"")</f>
        <v/>
      </c>
      <c r="X31" s="38" t="str">
        <f aca="false">IF(AND(ISNUMBER(G31),N($C31)&gt;0),DATE(YEAR(G31),MONTH(G31)+$C31,DAY(G31)),"")</f>
        <v/>
      </c>
      <c r="Y31" s="38" t="str">
        <f aca="false">IF(AND(ISNUMBER(H31),N($C31)&gt;0),DATE(YEAR(H31),MONTH(H31)+$C31,DAY(H31)),"")</f>
        <v/>
      </c>
      <c r="Z31" s="38" t="str">
        <f aca="false">IF(AND(ISNUMBER(I31),N($C31)&gt;0),DATE(YEAR(I31),MONTH(I31)+$C31,DAY(I31)),"")</f>
        <v/>
      </c>
      <c r="AA31" s="38" t="str">
        <f aca="false">IF(AND(ISNUMBER(J31),N($C31)&gt;0),DATE(YEAR(J31),MONTH(J31)+$C31,DAY(J31)),"")</f>
        <v/>
      </c>
      <c r="AB31" s="38" t="str">
        <f aca="false">IF(AND(ISNUMBER(K31),N($C31)&gt;0),DATE(YEAR(K31),MONTH(K31)+$C31,DAY(K31)),"")</f>
        <v/>
      </c>
      <c r="AC31" s="38" t="str">
        <f aca="false">IF(AND(ISNUMBER(L31),N($C31)&gt;0),DATE(YEAR(L31),MONTH(L31)+$C31,DAY(L31)),"")</f>
        <v/>
      </c>
      <c r="AD31" s="38" t="str">
        <f aca="false">IF(AND(ISNUMBER(M31),N($C31)&gt;0),DATE(YEAR(M31),MONTH(M31)+$C31,DAY(M31)),"")</f>
        <v/>
      </c>
      <c r="AE31" s="38" t="str">
        <f aca="false">IF(AND(ISNUMBER(N31),N($C31)&gt;0),DATE(YEAR(N31),MONTH(N31)+$C31,DAY(N31)),"")</f>
        <v/>
      </c>
      <c r="AF31" s="38" t="str">
        <f aca="false">IF(AND(ISNUMBER(O31),N($C31)&gt;0),DATE(YEAR(O31),MONTH(O31)+$C31,DAY(O31)),"")</f>
        <v/>
      </c>
      <c r="AG31" s="38" t="str">
        <f aca="false">IF(AND(ISNUMBER(P31),N($C31)&gt;0),DATE(YEAR(P31),MONTH(P31)+$C31,DAY(P31)),"")</f>
        <v/>
      </c>
      <c r="AH31" s="38" t="str">
        <f aca="false">IF(AND(ISNUMBER(Q31),N($C31)&gt;0),DATE(YEAR(Q31),MONTH(Q31)+$C31,DAY(Q31)),"")</f>
        <v/>
      </c>
      <c r="AI31" s="38" t="str">
        <f aca="false">IF(AND(ISNUMBER(R31),N($C31)&gt;0),DATE(YEAR(R31),MONTH(R31)+$C31,DAY(R31)),"")</f>
        <v/>
      </c>
      <c r="AJ31" s="38" t="str">
        <f aca="false">IF(AND(ISNUMBER(S31),N($C31)&gt;0),DATE(YEAR(S31),MONTH(S31)+$C31,DAY(S31)),"")</f>
        <v/>
      </c>
      <c r="AK31" s="38" t="str">
        <f aca="false">IF(AND(ISNUMBER(T31),N($C31)&gt;0),DATE(YEAR(T31),MONTH(T31)+$C31,DAY(T31)),"")</f>
        <v/>
      </c>
    </row>
    <row r="32" customFormat="false" ht="15" hidden="false" customHeight="false" outlineLevel="0" collapsed="false">
      <c r="A32" s="32" t="s">
        <v>111</v>
      </c>
      <c r="B32" s="33"/>
      <c r="C32" s="33"/>
      <c r="D32" s="33"/>
      <c r="E32" s="33"/>
      <c r="F32" s="33"/>
      <c r="G32" s="33"/>
      <c r="H32" s="33"/>
      <c r="I32" s="33"/>
      <c r="J32" s="33"/>
      <c r="K32" s="33"/>
      <c r="L32" s="33"/>
      <c r="M32" s="33"/>
      <c r="N32" s="33"/>
      <c r="O32" s="33"/>
      <c r="P32" s="33"/>
      <c r="Q32" s="33"/>
      <c r="R32" s="33"/>
      <c r="S32" s="33"/>
      <c r="T32" s="33"/>
    </row>
    <row r="33" customFormat="false" ht="25.5" hidden="false" customHeight="true" outlineLevel="0" collapsed="false">
      <c r="A33" s="34" t="s">
        <v>112</v>
      </c>
      <c r="B33" s="35" t="s">
        <v>113</v>
      </c>
      <c r="C33" s="36" t="n">
        <v>12</v>
      </c>
      <c r="D33" s="35" t="s">
        <v>114</v>
      </c>
      <c r="E33" s="37"/>
      <c r="F33" s="37"/>
      <c r="G33" s="37"/>
      <c r="H33" s="37"/>
      <c r="I33" s="37"/>
      <c r="J33" s="37"/>
      <c r="K33" s="37"/>
      <c r="L33" s="37"/>
      <c r="M33" s="37"/>
      <c r="N33" s="37"/>
      <c r="O33" s="37"/>
      <c r="P33" s="37"/>
      <c r="Q33" s="37"/>
      <c r="R33" s="37"/>
      <c r="S33" s="37"/>
      <c r="T33" s="37"/>
      <c r="V33" s="38" t="str">
        <f aca="false">IF(AND(ISNUMBER(E33),N($C33)&gt;0),DATE(YEAR(E33),MONTH(E33)+$C33,DAY(E33)),"")</f>
        <v/>
      </c>
      <c r="W33" s="38" t="str">
        <f aca="false">IF(AND(ISNUMBER(F33),N($C33)&gt;0),DATE(YEAR(F33),MONTH(F33)+$C33,DAY(F33)),"")</f>
        <v/>
      </c>
      <c r="X33" s="38" t="str">
        <f aca="false">IF(AND(ISNUMBER(G33),N($C33)&gt;0),DATE(YEAR(G33),MONTH(G33)+$C33,DAY(G33)),"")</f>
        <v/>
      </c>
      <c r="Y33" s="38" t="str">
        <f aca="false">IF(AND(ISNUMBER(H33),N($C33)&gt;0),DATE(YEAR(H33),MONTH(H33)+$C33,DAY(H33)),"")</f>
        <v/>
      </c>
      <c r="Z33" s="38" t="str">
        <f aca="false">IF(AND(ISNUMBER(I33),N($C33)&gt;0),DATE(YEAR(I33),MONTH(I33)+$C33,DAY(I33)),"")</f>
        <v/>
      </c>
      <c r="AA33" s="38" t="str">
        <f aca="false">IF(AND(ISNUMBER(J33),N($C33)&gt;0),DATE(YEAR(J33),MONTH(J33)+$C33,DAY(J33)),"")</f>
        <v/>
      </c>
      <c r="AB33" s="38" t="str">
        <f aca="false">IF(AND(ISNUMBER(K33),N($C33)&gt;0),DATE(YEAR(K33),MONTH(K33)+$C33,DAY(K33)),"")</f>
        <v/>
      </c>
      <c r="AC33" s="38" t="str">
        <f aca="false">IF(AND(ISNUMBER(L33),N($C33)&gt;0),DATE(YEAR(L33),MONTH(L33)+$C33,DAY(L33)),"")</f>
        <v/>
      </c>
      <c r="AD33" s="38" t="str">
        <f aca="false">IF(AND(ISNUMBER(M33),N($C33)&gt;0),DATE(YEAR(M33),MONTH(M33)+$C33,DAY(M33)),"")</f>
        <v/>
      </c>
      <c r="AE33" s="38" t="str">
        <f aca="false">IF(AND(ISNUMBER(N33),N($C33)&gt;0),DATE(YEAR(N33),MONTH(N33)+$C33,DAY(N33)),"")</f>
        <v/>
      </c>
      <c r="AF33" s="38" t="str">
        <f aca="false">IF(AND(ISNUMBER(O33),N($C33)&gt;0),DATE(YEAR(O33),MONTH(O33)+$C33,DAY(O33)),"")</f>
        <v/>
      </c>
      <c r="AG33" s="38" t="str">
        <f aca="false">IF(AND(ISNUMBER(P33),N($C33)&gt;0),DATE(YEAR(P33),MONTH(P33)+$C33,DAY(P33)),"")</f>
        <v/>
      </c>
      <c r="AH33" s="38" t="str">
        <f aca="false">IF(AND(ISNUMBER(Q33),N($C33)&gt;0),DATE(YEAR(Q33),MONTH(Q33)+$C33,DAY(Q33)),"")</f>
        <v/>
      </c>
      <c r="AI33" s="38" t="str">
        <f aca="false">IF(AND(ISNUMBER(R33),N($C33)&gt;0),DATE(YEAR(R33),MONTH(R33)+$C33,DAY(R33)),"")</f>
        <v/>
      </c>
      <c r="AJ33" s="38" t="str">
        <f aca="false">IF(AND(ISNUMBER(S33),N($C33)&gt;0),DATE(YEAR(S33),MONTH(S33)+$C33,DAY(S33)),"")</f>
        <v/>
      </c>
      <c r="AK33" s="38" t="str">
        <f aca="false">IF(AND(ISNUMBER(T33),N($C33)&gt;0),DATE(YEAR(T33),MONTH(T33)+$C33,DAY(T33)),"")</f>
        <v/>
      </c>
    </row>
    <row r="34" customFormat="false" ht="25.5" hidden="false" customHeight="true" outlineLevel="0" collapsed="false">
      <c r="A34" s="34" t="s">
        <v>115</v>
      </c>
      <c r="B34" s="35" t="s">
        <v>113</v>
      </c>
      <c r="C34" s="36" t="n">
        <v>12</v>
      </c>
      <c r="D34" s="35" t="s">
        <v>116</v>
      </c>
      <c r="E34" s="37"/>
      <c r="F34" s="37"/>
      <c r="G34" s="37"/>
      <c r="H34" s="37"/>
      <c r="I34" s="37"/>
      <c r="J34" s="37"/>
      <c r="K34" s="37"/>
      <c r="L34" s="37"/>
      <c r="M34" s="37"/>
      <c r="N34" s="37"/>
      <c r="O34" s="37"/>
      <c r="P34" s="37"/>
      <c r="Q34" s="37"/>
      <c r="R34" s="37"/>
      <c r="S34" s="37"/>
      <c r="T34" s="37"/>
      <c r="V34" s="38" t="str">
        <f aca="false">IF(AND(ISNUMBER(E34),N($C34)&gt;0),DATE(YEAR(E34),MONTH(E34)+$C34,DAY(E34)),"")</f>
        <v/>
      </c>
      <c r="W34" s="38" t="str">
        <f aca="false">IF(AND(ISNUMBER(F34),N($C34)&gt;0),DATE(YEAR(F34),MONTH(F34)+$C34,DAY(F34)),"")</f>
        <v/>
      </c>
      <c r="X34" s="38" t="str">
        <f aca="false">IF(AND(ISNUMBER(G34),N($C34)&gt;0),DATE(YEAR(G34),MONTH(G34)+$C34,DAY(G34)),"")</f>
        <v/>
      </c>
      <c r="Y34" s="38" t="str">
        <f aca="false">IF(AND(ISNUMBER(H34),N($C34)&gt;0),DATE(YEAR(H34),MONTH(H34)+$C34,DAY(H34)),"")</f>
        <v/>
      </c>
      <c r="Z34" s="38" t="str">
        <f aca="false">IF(AND(ISNUMBER(I34),N($C34)&gt;0),DATE(YEAR(I34),MONTH(I34)+$C34,DAY(I34)),"")</f>
        <v/>
      </c>
      <c r="AA34" s="38" t="str">
        <f aca="false">IF(AND(ISNUMBER(J34),N($C34)&gt;0),DATE(YEAR(J34),MONTH(J34)+$C34,DAY(J34)),"")</f>
        <v/>
      </c>
      <c r="AB34" s="38" t="str">
        <f aca="false">IF(AND(ISNUMBER(K34),N($C34)&gt;0),DATE(YEAR(K34),MONTH(K34)+$C34,DAY(K34)),"")</f>
        <v/>
      </c>
      <c r="AC34" s="38" t="str">
        <f aca="false">IF(AND(ISNUMBER(L34),N($C34)&gt;0),DATE(YEAR(L34),MONTH(L34)+$C34,DAY(L34)),"")</f>
        <v/>
      </c>
      <c r="AD34" s="38" t="str">
        <f aca="false">IF(AND(ISNUMBER(M34),N($C34)&gt;0),DATE(YEAR(M34),MONTH(M34)+$C34,DAY(M34)),"")</f>
        <v/>
      </c>
      <c r="AE34" s="38" t="str">
        <f aca="false">IF(AND(ISNUMBER(N34),N($C34)&gt;0),DATE(YEAR(N34),MONTH(N34)+$C34,DAY(N34)),"")</f>
        <v/>
      </c>
      <c r="AF34" s="38" t="str">
        <f aca="false">IF(AND(ISNUMBER(O34),N($C34)&gt;0),DATE(YEAR(O34),MONTH(O34)+$C34,DAY(O34)),"")</f>
        <v/>
      </c>
      <c r="AG34" s="38" t="str">
        <f aca="false">IF(AND(ISNUMBER(P34),N($C34)&gt;0),DATE(YEAR(P34),MONTH(P34)+$C34,DAY(P34)),"")</f>
        <v/>
      </c>
      <c r="AH34" s="38" t="str">
        <f aca="false">IF(AND(ISNUMBER(Q34),N($C34)&gt;0),DATE(YEAR(Q34),MONTH(Q34)+$C34,DAY(Q34)),"")</f>
        <v/>
      </c>
      <c r="AI34" s="38" t="str">
        <f aca="false">IF(AND(ISNUMBER(R34),N($C34)&gt;0),DATE(YEAR(R34),MONTH(R34)+$C34,DAY(R34)),"")</f>
        <v/>
      </c>
      <c r="AJ34" s="38" t="str">
        <f aca="false">IF(AND(ISNUMBER(S34),N($C34)&gt;0),DATE(YEAR(S34),MONTH(S34)+$C34,DAY(S34)),"")</f>
        <v/>
      </c>
      <c r="AK34" s="38" t="str">
        <f aca="false">IF(AND(ISNUMBER(T34),N($C34)&gt;0),DATE(YEAR(T34),MONTH(T34)+$C34,DAY(T34)),"")</f>
        <v/>
      </c>
    </row>
    <row r="35" customFormat="false" ht="25.5" hidden="false" customHeight="true" outlineLevel="0" collapsed="false">
      <c r="A35" s="34" t="s">
        <v>117</v>
      </c>
      <c r="B35" s="35" t="s">
        <v>113</v>
      </c>
      <c r="C35" s="36" t="n">
        <v>36</v>
      </c>
      <c r="D35" s="35" t="s">
        <v>118</v>
      </c>
      <c r="E35" s="37"/>
      <c r="F35" s="37"/>
      <c r="G35" s="37"/>
      <c r="H35" s="37"/>
      <c r="I35" s="37"/>
      <c r="J35" s="37"/>
      <c r="K35" s="37"/>
      <c r="L35" s="37"/>
      <c r="M35" s="37"/>
      <c r="N35" s="37"/>
      <c r="O35" s="37"/>
      <c r="P35" s="37"/>
      <c r="Q35" s="37"/>
      <c r="R35" s="37"/>
      <c r="S35" s="37"/>
      <c r="T35" s="37"/>
      <c r="V35" s="38" t="str">
        <f aca="false">IF(AND(ISNUMBER(E35),N($C35)&gt;0),DATE(YEAR(E35),MONTH(E35)+$C35,DAY(E35)),"")</f>
        <v/>
      </c>
      <c r="W35" s="38" t="str">
        <f aca="false">IF(AND(ISNUMBER(F35),N($C35)&gt;0),DATE(YEAR(F35),MONTH(F35)+$C35,DAY(F35)),"")</f>
        <v/>
      </c>
      <c r="X35" s="38" t="str">
        <f aca="false">IF(AND(ISNUMBER(G35),N($C35)&gt;0),DATE(YEAR(G35),MONTH(G35)+$C35,DAY(G35)),"")</f>
        <v/>
      </c>
      <c r="Y35" s="38" t="str">
        <f aca="false">IF(AND(ISNUMBER(H35),N($C35)&gt;0),DATE(YEAR(H35),MONTH(H35)+$C35,DAY(H35)),"")</f>
        <v/>
      </c>
      <c r="Z35" s="38" t="str">
        <f aca="false">IF(AND(ISNUMBER(I35),N($C35)&gt;0),DATE(YEAR(I35),MONTH(I35)+$C35,DAY(I35)),"")</f>
        <v/>
      </c>
      <c r="AA35" s="38" t="str">
        <f aca="false">IF(AND(ISNUMBER(J35),N($C35)&gt;0),DATE(YEAR(J35),MONTH(J35)+$C35,DAY(J35)),"")</f>
        <v/>
      </c>
      <c r="AB35" s="38" t="str">
        <f aca="false">IF(AND(ISNUMBER(K35),N($C35)&gt;0),DATE(YEAR(K35),MONTH(K35)+$C35,DAY(K35)),"")</f>
        <v/>
      </c>
      <c r="AC35" s="38" t="str">
        <f aca="false">IF(AND(ISNUMBER(L35),N($C35)&gt;0),DATE(YEAR(L35),MONTH(L35)+$C35,DAY(L35)),"")</f>
        <v/>
      </c>
      <c r="AD35" s="38" t="str">
        <f aca="false">IF(AND(ISNUMBER(M35),N($C35)&gt;0),DATE(YEAR(M35),MONTH(M35)+$C35,DAY(M35)),"")</f>
        <v/>
      </c>
      <c r="AE35" s="38" t="str">
        <f aca="false">IF(AND(ISNUMBER(N35),N($C35)&gt;0),DATE(YEAR(N35),MONTH(N35)+$C35,DAY(N35)),"")</f>
        <v/>
      </c>
      <c r="AF35" s="38" t="str">
        <f aca="false">IF(AND(ISNUMBER(O35),N($C35)&gt;0),DATE(YEAR(O35),MONTH(O35)+$C35,DAY(O35)),"")</f>
        <v/>
      </c>
      <c r="AG35" s="38" t="str">
        <f aca="false">IF(AND(ISNUMBER(P35),N($C35)&gt;0),DATE(YEAR(P35),MONTH(P35)+$C35,DAY(P35)),"")</f>
        <v/>
      </c>
      <c r="AH35" s="38" t="str">
        <f aca="false">IF(AND(ISNUMBER(Q35),N($C35)&gt;0),DATE(YEAR(Q35),MONTH(Q35)+$C35,DAY(Q35)),"")</f>
        <v/>
      </c>
      <c r="AI35" s="38" t="str">
        <f aca="false">IF(AND(ISNUMBER(R35),N($C35)&gt;0),DATE(YEAR(R35),MONTH(R35)+$C35,DAY(R35)),"")</f>
        <v/>
      </c>
      <c r="AJ35" s="38" t="str">
        <f aca="false">IF(AND(ISNUMBER(S35),N($C35)&gt;0),DATE(YEAR(S35),MONTH(S35)+$C35,DAY(S35)),"")</f>
        <v/>
      </c>
      <c r="AK35" s="38" t="str">
        <f aca="false">IF(AND(ISNUMBER(T35),N($C35)&gt;0),DATE(YEAR(T35),MONTH(T35)+$C35,DAY(T35)),"")</f>
        <v/>
      </c>
    </row>
    <row r="36" customFormat="false" ht="25.5" hidden="false" customHeight="true" outlineLevel="0" collapsed="false">
      <c r="A36" s="34" t="s">
        <v>119</v>
      </c>
      <c r="B36" s="35" t="s">
        <v>113</v>
      </c>
      <c r="C36" s="36" t="n">
        <v>36</v>
      </c>
      <c r="D36" s="35" t="s">
        <v>120</v>
      </c>
      <c r="E36" s="37"/>
      <c r="F36" s="37"/>
      <c r="G36" s="37"/>
      <c r="H36" s="37"/>
      <c r="I36" s="37"/>
      <c r="J36" s="37"/>
      <c r="K36" s="37"/>
      <c r="L36" s="37"/>
      <c r="M36" s="37"/>
      <c r="N36" s="37"/>
      <c r="O36" s="37"/>
      <c r="P36" s="37"/>
      <c r="Q36" s="37"/>
      <c r="R36" s="37"/>
      <c r="S36" s="37"/>
      <c r="T36" s="37"/>
      <c r="V36" s="38" t="str">
        <f aca="false">IF(AND(ISNUMBER(E36),N($C36)&gt;0),DATE(YEAR(E36),MONTH(E36)+$C36,DAY(E36)),"")</f>
        <v/>
      </c>
      <c r="W36" s="38" t="str">
        <f aca="false">IF(AND(ISNUMBER(F36),N($C36)&gt;0),DATE(YEAR(F36),MONTH(F36)+$C36,DAY(F36)),"")</f>
        <v/>
      </c>
      <c r="X36" s="38" t="str">
        <f aca="false">IF(AND(ISNUMBER(G36),N($C36)&gt;0),DATE(YEAR(G36),MONTH(G36)+$C36,DAY(G36)),"")</f>
        <v/>
      </c>
      <c r="Y36" s="38" t="str">
        <f aca="false">IF(AND(ISNUMBER(H36),N($C36)&gt;0),DATE(YEAR(H36),MONTH(H36)+$C36,DAY(H36)),"")</f>
        <v/>
      </c>
      <c r="Z36" s="38" t="str">
        <f aca="false">IF(AND(ISNUMBER(I36),N($C36)&gt;0),DATE(YEAR(I36),MONTH(I36)+$C36,DAY(I36)),"")</f>
        <v/>
      </c>
      <c r="AA36" s="38" t="str">
        <f aca="false">IF(AND(ISNUMBER(J36),N($C36)&gt;0),DATE(YEAR(J36),MONTH(J36)+$C36,DAY(J36)),"")</f>
        <v/>
      </c>
      <c r="AB36" s="38" t="str">
        <f aca="false">IF(AND(ISNUMBER(K36),N($C36)&gt;0),DATE(YEAR(K36),MONTH(K36)+$C36,DAY(K36)),"")</f>
        <v/>
      </c>
      <c r="AC36" s="38" t="str">
        <f aca="false">IF(AND(ISNUMBER(L36),N($C36)&gt;0),DATE(YEAR(L36),MONTH(L36)+$C36,DAY(L36)),"")</f>
        <v/>
      </c>
      <c r="AD36" s="38" t="str">
        <f aca="false">IF(AND(ISNUMBER(M36),N($C36)&gt;0),DATE(YEAR(M36),MONTH(M36)+$C36,DAY(M36)),"")</f>
        <v/>
      </c>
      <c r="AE36" s="38" t="str">
        <f aca="false">IF(AND(ISNUMBER(N36),N($C36)&gt;0),DATE(YEAR(N36),MONTH(N36)+$C36,DAY(N36)),"")</f>
        <v/>
      </c>
      <c r="AF36" s="38" t="str">
        <f aca="false">IF(AND(ISNUMBER(O36),N($C36)&gt;0),DATE(YEAR(O36),MONTH(O36)+$C36,DAY(O36)),"")</f>
        <v/>
      </c>
      <c r="AG36" s="38" t="str">
        <f aca="false">IF(AND(ISNUMBER(P36),N($C36)&gt;0),DATE(YEAR(P36),MONTH(P36)+$C36,DAY(P36)),"")</f>
        <v/>
      </c>
      <c r="AH36" s="38" t="str">
        <f aca="false">IF(AND(ISNUMBER(Q36),N($C36)&gt;0),DATE(YEAR(Q36),MONTH(Q36)+$C36,DAY(Q36)),"")</f>
        <v/>
      </c>
      <c r="AI36" s="38" t="str">
        <f aca="false">IF(AND(ISNUMBER(R36),N($C36)&gt;0),DATE(YEAR(R36),MONTH(R36)+$C36,DAY(R36)),"")</f>
        <v/>
      </c>
      <c r="AJ36" s="38" t="str">
        <f aca="false">IF(AND(ISNUMBER(S36),N($C36)&gt;0),DATE(YEAR(S36),MONTH(S36)+$C36,DAY(S36)),"")</f>
        <v/>
      </c>
      <c r="AK36" s="38" t="str">
        <f aca="false">IF(AND(ISNUMBER(T36),N($C36)&gt;0),DATE(YEAR(T36),MONTH(T36)+$C36,DAY(T36)),"")</f>
        <v/>
      </c>
    </row>
    <row r="37" customFormat="false" ht="25.5" hidden="false" customHeight="true" outlineLevel="0" collapsed="false">
      <c r="A37" s="34" t="s">
        <v>121</v>
      </c>
      <c r="B37" s="35" t="s">
        <v>113</v>
      </c>
      <c r="C37" s="36" t="n">
        <v>36</v>
      </c>
      <c r="D37" s="35" t="s">
        <v>118</v>
      </c>
      <c r="E37" s="37"/>
      <c r="F37" s="37"/>
      <c r="G37" s="37"/>
      <c r="H37" s="37"/>
      <c r="I37" s="37"/>
      <c r="J37" s="37"/>
      <c r="K37" s="37"/>
      <c r="L37" s="37"/>
      <c r="M37" s="37"/>
      <c r="N37" s="37"/>
      <c r="O37" s="37"/>
      <c r="P37" s="37"/>
      <c r="Q37" s="37"/>
      <c r="R37" s="37"/>
      <c r="S37" s="37"/>
      <c r="T37" s="37"/>
      <c r="V37" s="38" t="str">
        <f aca="false">IF(AND(ISNUMBER(E37),N($C37)&gt;0),DATE(YEAR(E37),MONTH(E37)+$C37,DAY(E37)),"")</f>
        <v/>
      </c>
      <c r="W37" s="38" t="str">
        <f aca="false">IF(AND(ISNUMBER(F37),N($C37)&gt;0),DATE(YEAR(F37),MONTH(F37)+$C37,DAY(F37)),"")</f>
        <v/>
      </c>
      <c r="X37" s="38" t="str">
        <f aca="false">IF(AND(ISNUMBER(G37),N($C37)&gt;0),DATE(YEAR(G37),MONTH(G37)+$C37,DAY(G37)),"")</f>
        <v/>
      </c>
      <c r="Y37" s="38" t="str">
        <f aca="false">IF(AND(ISNUMBER(H37),N($C37)&gt;0),DATE(YEAR(H37),MONTH(H37)+$C37,DAY(H37)),"")</f>
        <v/>
      </c>
      <c r="Z37" s="38" t="str">
        <f aca="false">IF(AND(ISNUMBER(I37),N($C37)&gt;0),DATE(YEAR(I37),MONTH(I37)+$C37,DAY(I37)),"")</f>
        <v/>
      </c>
      <c r="AA37" s="38" t="str">
        <f aca="false">IF(AND(ISNUMBER(J37),N($C37)&gt;0),DATE(YEAR(J37),MONTH(J37)+$C37,DAY(J37)),"")</f>
        <v/>
      </c>
      <c r="AB37" s="38" t="str">
        <f aca="false">IF(AND(ISNUMBER(K37),N($C37)&gt;0),DATE(YEAR(K37),MONTH(K37)+$C37,DAY(K37)),"")</f>
        <v/>
      </c>
      <c r="AC37" s="38" t="str">
        <f aca="false">IF(AND(ISNUMBER(L37),N($C37)&gt;0),DATE(YEAR(L37),MONTH(L37)+$C37,DAY(L37)),"")</f>
        <v/>
      </c>
      <c r="AD37" s="38" t="str">
        <f aca="false">IF(AND(ISNUMBER(M37),N($C37)&gt;0),DATE(YEAR(M37),MONTH(M37)+$C37,DAY(M37)),"")</f>
        <v/>
      </c>
      <c r="AE37" s="38" t="str">
        <f aca="false">IF(AND(ISNUMBER(N37),N($C37)&gt;0),DATE(YEAR(N37),MONTH(N37)+$C37,DAY(N37)),"")</f>
        <v/>
      </c>
      <c r="AF37" s="38" t="str">
        <f aca="false">IF(AND(ISNUMBER(O37),N($C37)&gt;0),DATE(YEAR(O37),MONTH(O37)+$C37,DAY(O37)),"")</f>
        <v/>
      </c>
      <c r="AG37" s="38" t="str">
        <f aca="false">IF(AND(ISNUMBER(P37),N($C37)&gt;0),DATE(YEAR(P37),MONTH(P37)+$C37,DAY(P37)),"")</f>
        <v/>
      </c>
      <c r="AH37" s="38" t="str">
        <f aca="false">IF(AND(ISNUMBER(Q37),N($C37)&gt;0),DATE(YEAR(Q37),MONTH(Q37)+$C37,DAY(Q37)),"")</f>
        <v/>
      </c>
      <c r="AI37" s="38" t="str">
        <f aca="false">IF(AND(ISNUMBER(R37),N($C37)&gt;0),DATE(YEAR(R37),MONTH(R37)+$C37,DAY(R37)),"")</f>
        <v/>
      </c>
      <c r="AJ37" s="38" t="str">
        <f aca="false">IF(AND(ISNUMBER(S37),N($C37)&gt;0),DATE(YEAR(S37),MONTH(S37)+$C37,DAY(S37)),"")</f>
        <v/>
      </c>
      <c r="AK37" s="38" t="str">
        <f aca="false">IF(AND(ISNUMBER(T37),N($C37)&gt;0),DATE(YEAR(T37),MONTH(T37)+$C37,DAY(T37)),"")</f>
        <v/>
      </c>
    </row>
    <row r="38" customFormat="false" ht="15" hidden="false" customHeight="false" outlineLevel="0" collapsed="false">
      <c r="A38" s="32" t="s">
        <v>122</v>
      </c>
      <c r="B38" s="33"/>
      <c r="C38" s="33"/>
      <c r="D38" s="33"/>
      <c r="E38" s="33"/>
      <c r="F38" s="33"/>
      <c r="G38" s="33"/>
      <c r="H38" s="33"/>
      <c r="I38" s="33"/>
      <c r="J38" s="33"/>
      <c r="K38" s="33"/>
      <c r="L38" s="33"/>
      <c r="M38" s="33"/>
      <c r="N38" s="33"/>
      <c r="O38" s="33"/>
      <c r="P38" s="33"/>
      <c r="Q38" s="33"/>
      <c r="R38" s="33"/>
      <c r="S38" s="33"/>
      <c r="T38" s="33"/>
    </row>
    <row r="39" customFormat="false" ht="25.5" hidden="false" customHeight="true" outlineLevel="0" collapsed="false">
      <c r="A39" s="39" t="s">
        <v>123</v>
      </c>
      <c r="B39" s="40" t="s">
        <v>124</v>
      </c>
      <c r="C39" s="36" t="n">
        <v>12</v>
      </c>
      <c r="D39" s="35"/>
      <c r="E39" s="37"/>
      <c r="F39" s="37"/>
      <c r="G39" s="37"/>
      <c r="H39" s="37"/>
      <c r="I39" s="37"/>
      <c r="J39" s="37"/>
      <c r="K39" s="37"/>
      <c r="L39" s="37"/>
      <c r="M39" s="37"/>
      <c r="N39" s="37"/>
      <c r="O39" s="37"/>
      <c r="P39" s="37"/>
      <c r="Q39" s="37"/>
      <c r="R39" s="37"/>
      <c r="S39" s="37"/>
      <c r="T39" s="37"/>
      <c r="V39" s="38" t="str">
        <f aca="false">IF(AND(ISNUMBER(E39),N($C39)&gt;0),DATE(YEAR(E39),MONTH(E39)+$C39,DAY(E39)),"")</f>
        <v/>
      </c>
      <c r="W39" s="38" t="str">
        <f aca="false">IF(AND(ISNUMBER(F39),N($C39)&gt;0),DATE(YEAR(F39),MONTH(F39)+$C39,DAY(F39)),"")</f>
        <v/>
      </c>
      <c r="X39" s="38" t="str">
        <f aca="false">IF(AND(ISNUMBER(G39),N($C39)&gt;0),DATE(YEAR(G39),MONTH(G39)+$C39,DAY(G39)),"")</f>
        <v/>
      </c>
      <c r="Y39" s="38" t="str">
        <f aca="false">IF(AND(ISNUMBER(H39),N($C39)&gt;0),DATE(YEAR(H39),MONTH(H39)+$C39,DAY(H39)),"")</f>
        <v/>
      </c>
      <c r="Z39" s="38" t="str">
        <f aca="false">IF(AND(ISNUMBER(I39),N($C39)&gt;0),DATE(YEAR(I39),MONTH(I39)+$C39,DAY(I39)),"")</f>
        <v/>
      </c>
      <c r="AA39" s="38" t="str">
        <f aca="false">IF(AND(ISNUMBER(J39),N($C39)&gt;0),DATE(YEAR(J39),MONTH(J39)+$C39,DAY(J39)),"")</f>
        <v/>
      </c>
      <c r="AB39" s="38" t="str">
        <f aca="false">IF(AND(ISNUMBER(K39),N($C39)&gt;0),DATE(YEAR(K39),MONTH(K39)+$C39,DAY(K39)),"")</f>
        <v/>
      </c>
      <c r="AC39" s="38" t="str">
        <f aca="false">IF(AND(ISNUMBER(L39),N($C39)&gt;0),DATE(YEAR(L39),MONTH(L39)+$C39,DAY(L39)),"")</f>
        <v/>
      </c>
      <c r="AD39" s="38" t="str">
        <f aca="false">IF(AND(ISNUMBER(M39),N($C39)&gt;0),DATE(YEAR(M39),MONTH(M39)+$C39,DAY(M39)),"")</f>
        <v/>
      </c>
      <c r="AE39" s="38" t="str">
        <f aca="false">IF(AND(ISNUMBER(N39),N($C39)&gt;0),DATE(YEAR(N39),MONTH(N39)+$C39,DAY(N39)),"")</f>
        <v/>
      </c>
      <c r="AF39" s="38" t="str">
        <f aca="false">IF(AND(ISNUMBER(O39),N($C39)&gt;0),DATE(YEAR(O39),MONTH(O39)+$C39,DAY(O39)),"")</f>
        <v/>
      </c>
      <c r="AG39" s="38" t="str">
        <f aca="false">IF(AND(ISNUMBER(P39),N($C39)&gt;0),DATE(YEAR(P39),MONTH(P39)+$C39,DAY(P39)),"")</f>
        <v/>
      </c>
      <c r="AH39" s="38" t="str">
        <f aca="false">IF(AND(ISNUMBER(Q39),N($C39)&gt;0),DATE(YEAR(Q39),MONTH(Q39)+$C39,DAY(Q39)),"")</f>
        <v/>
      </c>
      <c r="AI39" s="38" t="str">
        <f aca="false">IF(AND(ISNUMBER(R39),N($C39)&gt;0),DATE(YEAR(R39),MONTH(R39)+$C39,DAY(R39)),"")</f>
        <v/>
      </c>
      <c r="AJ39" s="38" t="str">
        <f aca="false">IF(AND(ISNUMBER(S39),N($C39)&gt;0),DATE(YEAR(S39),MONTH(S39)+$C39,DAY(S39)),"")</f>
        <v/>
      </c>
      <c r="AK39" s="38" t="str">
        <f aca="false">IF(AND(ISNUMBER(T39),N($C39)&gt;0),DATE(YEAR(T39),MONTH(T39)+$C39,DAY(T39)),"")</f>
        <v/>
      </c>
    </row>
    <row r="40" customFormat="false" ht="25.5" hidden="false" customHeight="true" outlineLevel="0" collapsed="false">
      <c r="A40" s="39" t="s">
        <v>125</v>
      </c>
      <c r="B40" s="40" t="s">
        <v>124</v>
      </c>
      <c r="C40" s="36" t="n">
        <v>24</v>
      </c>
      <c r="D40" s="35"/>
      <c r="E40" s="37"/>
      <c r="F40" s="37"/>
      <c r="G40" s="37"/>
      <c r="H40" s="37"/>
      <c r="I40" s="37"/>
      <c r="J40" s="37"/>
      <c r="K40" s="37"/>
      <c r="L40" s="37"/>
      <c r="M40" s="37"/>
      <c r="N40" s="37"/>
      <c r="O40" s="37"/>
      <c r="P40" s="37"/>
      <c r="Q40" s="37"/>
      <c r="R40" s="37"/>
      <c r="S40" s="37"/>
      <c r="T40" s="37"/>
      <c r="V40" s="38" t="str">
        <f aca="false">IF(AND(ISNUMBER(E40),N($C40)&gt;0),DATE(YEAR(E40),MONTH(E40)+$C40,DAY(E40)),"")</f>
        <v/>
      </c>
      <c r="W40" s="38" t="str">
        <f aca="false">IF(AND(ISNUMBER(F40),N($C40)&gt;0),DATE(YEAR(F40),MONTH(F40)+$C40,DAY(F40)),"")</f>
        <v/>
      </c>
      <c r="X40" s="38" t="str">
        <f aca="false">IF(AND(ISNUMBER(G40),N($C40)&gt;0),DATE(YEAR(G40),MONTH(G40)+$C40,DAY(G40)),"")</f>
        <v/>
      </c>
      <c r="Y40" s="38" t="str">
        <f aca="false">IF(AND(ISNUMBER(H40),N($C40)&gt;0),DATE(YEAR(H40),MONTH(H40)+$C40,DAY(H40)),"")</f>
        <v/>
      </c>
      <c r="Z40" s="38" t="str">
        <f aca="false">IF(AND(ISNUMBER(I40),N($C40)&gt;0),DATE(YEAR(I40),MONTH(I40)+$C40,DAY(I40)),"")</f>
        <v/>
      </c>
      <c r="AA40" s="38" t="str">
        <f aca="false">IF(AND(ISNUMBER(J40),N($C40)&gt;0),DATE(YEAR(J40),MONTH(J40)+$C40,DAY(J40)),"")</f>
        <v/>
      </c>
      <c r="AB40" s="38" t="str">
        <f aca="false">IF(AND(ISNUMBER(K40),N($C40)&gt;0),DATE(YEAR(K40),MONTH(K40)+$C40,DAY(K40)),"")</f>
        <v/>
      </c>
      <c r="AC40" s="38" t="str">
        <f aca="false">IF(AND(ISNUMBER(L40),N($C40)&gt;0),DATE(YEAR(L40),MONTH(L40)+$C40,DAY(L40)),"")</f>
        <v/>
      </c>
      <c r="AD40" s="38" t="str">
        <f aca="false">IF(AND(ISNUMBER(M40),N($C40)&gt;0),DATE(YEAR(M40),MONTH(M40)+$C40,DAY(M40)),"")</f>
        <v/>
      </c>
      <c r="AE40" s="38" t="str">
        <f aca="false">IF(AND(ISNUMBER(N40),N($C40)&gt;0),DATE(YEAR(N40),MONTH(N40)+$C40,DAY(N40)),"")</f>
        <v/>
      </c>
      <c r="AF40" s="38" t="str">
        <f aca="false">IF(AND(ISNUMBER(O40),N($C40)&gt;0),DATE(YEAR(O40),MONTH(O40)+$C40,DAY(O40)),"")</f>
        <v/>
      </c>
      <c r="AG40" s="38" t="str">
        <f aca="false">IF(AND(ISNUMBER(P40),N($C40)&gt;0),DATE(YEAR(P40),MONTH(P40)+$C40,DAY(P40)),"")</f>
        <v/>
      </c>
      <c r="AH40" s="38" t="str">
        <f aca="false">IF(AND(ISNUMBER(Q40),N($C40)&gt;0),DATE(YEAR(Q40),MONTH(Q40)+$C40,DAY(Q40)),"")</f>
        <v/>
      </c>
      <c r="AI40" s="38" t="str">
        <f aca="false">IF(AND(ISNUMBER(R40),N($C40)&gt;0),DATE(YEAR(R40),MONTH(R40)+$C40,DAY(R40)),"")</f>
        <v/>
      </c>
      <c r="AJ40" s="38" t="str">
        <f aca="false">IF(AND(ISNUMBER(S40),N($C40)&gt;0),DATE(YEAR(S40),MONTH(S40)+$C40,DAY(S40)),"")</f>
        <v/>
      </c>
      <c r="AK40" s="38" t="str">
        <f aca="false">IF(AND(ISNUMBER(T40),N($C40)&gt;0),DATE(YEAR(T40),MONTH(T40)+$C40,DAY(T40)),"")</f>
        <v/>
      </c>
    </row>
    <row r="42" customFormat="false" ht="15" hidden="false" customHeight="false" outlineLevel="0" collapsed="false">
      <c r="A42" s="41" t="s">
        <v>126</v>
      </c>
      <c r="B42" s="42"/>
      <c r="C42" s="42"/>
      <c r="D42" s="42"/>
      <c r="E42" s="42"/>
      <c r="F42" s="42"/>
      <c r="G42" s="42"/>
      <c r="H42" s="42"/>
      <c r="I42" s="42"/>
      <c r="J42" s="42"/>
      <c r="K42" s="42"/>
      <c r="L42" s="42"/>
      <c r="M42" s="42"/>
      <c r="N42" s="42"/>
      <c r="O42" s="42"/>
      <c r="P42" s="42"/>
      <c r="Q42" s="42"/>
      <c r="R42" s="42"/>
      <c r="S42" s="42"/>
      <c r="T42" s="42"/>
    </row>
    <row r="43" customFormat="false" ht="15" hidden="false" customHeight="false" outlineLevel="0" collapsed="false">
      <c r="A43" s="43" t="s">
        <v>26</v>
      </c>
      <c r="B43" s="43"/>
      <c r="C43" s="43"/>
      <c r="D43" s="43"/>
      <c r="E43" s="44" t="n">
        <f aca="true">IF(E$6="","",COUNTIF(V11:V40,"&lt;"&amp;TODAY()))</f>
        <v>2</v>
      </c>
      <c r="F43" s="44" t="str">
        <f aca="true">IF(F$6="","",COUNTIF(W11:W40,"&lt;"&amp;TODAY()))</f>
        <v/>
      </c>
      <c r="G43" s="44" t="str">
        <f aca="true">IF(G$6="","",COUNTIF(X11:X40,"&lt;"&amp;TODAY()))</f>
        <v/>
      </c>
      <c r="H43" s="44" t="str">
        <f aca="true">IF(H$6="","",COUNTIF(Y11:Y40,"&lt;"&amp;TODAY()))</f>
        <v/>
      </c>
      <c r="I43" s="44" t="str">
        <f aca="true">IF(I$6="","",COUNTIF(Z11:Z40,"&lt;"&amp;TODAY()))</f>
        <v/>
      </c>
      <c r="J43" s="44" t="str">
        <f aca="true">IF(J$6="","",COUNTIF(AA11:AA40,"&lt;"&amp;TODAY()))</f>
        <v/>
      </c>
      <c r="K43" s="44" t="str">
        <f aca="true">IF(K$6="","",COUNTIF(AB11:AB40,"&lt;"&amp;TODAY()))</f>
        <v/>
      </c>
      <c r="L43" s="44" t="str">
        <f aca="true">IF(L$6="","",COUNTIF(AC11:AC40,"&lt;"&amp;TODAY()))</f>
        <v/>
      </c>
      <c r="M43" s="44" t="str">
        <f aca="true">IF(M$6="","",COUNTIF(AD11:AD40,"&lt;"&amp;TODAY()))</f>
        <v/>
      </c>
      <c r="N43" s="44" t="str">
        <f aca="true">IF(N$6="","",COUNTIF(AE11:AE40,"&lt;"&amp;TODAY()))</f>
        <v/>
      </c>
      <c r="O43" s="44" t="str">
        <f aca="true">IF(O$6="","",COUNTIF(AF11:AF40,"&lt;"&amp;TODAY()))</f>
        <v/>
      </c>
      <c r="P43" s="44" t="str">
        <f aca="true">IF(P$6="","",COUNTIF(AG11:AG40,"&lt;"&amp;TODAY()))</f>
        <v/>
      </c>
      <c r="Q43" s="44" t="str">
        <f aca="true">IF(Q$6="","",COUNTIF(AH11:AH40,"&lt;"&amp;TODAY()))</f>
        <v/>
      </c>
      <c r="R43" s="44" t="str">
        <f aca="true">IF(R$6="","",COUNTIF(AI11:AI40,"&lt;"&amp;TODAY()))</f>
        <v/>
      </c>
      <c r="S43" s="44" t="str">
        <f aca="true">IF(S$6="","",COUNTIF(AJ11:AJ40,"&lt;"&amp;TODAY()))</f>
        <v/>
      </c>
      <c r="T43" s="44" t="str">
        <f aca="true">IF(T$6="","",COUNTIF(AK11:AK40,"&lt;"&amp;TODAY()))</f>
        <v/>
      </c>
    </row>
    <row r="44" customFormat="false" ht="15" hidden="false" customHeight="false" outlineLevel="0" collapsed="false">
      <c r="A44" s="45" t="s">
        <v>24</v>
      </c>
      <c r="B44" s="45"/>
      <c r="C44" s="45"/>
      <c r="D44" s="45"/>
      <c r="E44" s="44" t="n">
        <f aca="true">IF(E$6="","",COUNTIFS(V11:V40,"&gt;="&amp;TODAY(),V11:V40,"&lt;="&amp;(TODAY()+$H$3)))</f>
        <v>1</v>
      </c>
      <c r="F44" s="44" t="str">
        <f aca="true">IF(F$6="","",COUNTIFS(W11:W40,"&gt;="&amp;TODAY(),W11:W40,"&lt;="&amp;(TODAY()+$H$3)))</f>
        <v/>
      </c>
      <c r="G44" s="44" t="str">
        <f aca="true">IF(G$6="","",COUNTIFS(X11:X40,"&gt;="&amp;TODAY(),X11:X40,"&lt;="&amp;(TODAY()+$H$3)))</f>
        <v/>
      </c>
      <c r="H44" s="44" t="str">
        <f aca="true">IF(H$6="","",COUNTIFS(Y11:Y40,"&gt;="&amp;TODAY(),Y11:Y40,"&lt;="&amp;(TODAY()+$H$3)))</f>
        <v/>
      </c>
      <c r="I44" s="44" t="str">
        <f aca="true">IF(I$6="","",COUNTIFS(Z11:Z40,"&gt;="&amp;TODAY(),Z11:Z40,"&lt;="&amp;(TODAY()+$H$3)))</f>
        <v/>
      </c>
      <c r="J44" s="44" t="str">
        <f aca="true">IF(J$6="","",COUNTIFS(AA11:AA40,"&gt;="&amp;TODAY(),AA11:AA40,"&lt;="&amp;(TODAY()+$H$3)))</f>
        <v/>
      </c>
      <c r="K44" s="44" t="str">
        <f aca="true">IF(K$6="","",COUNTIFS(AB11:AB40,"&gt;="&amp;TODAY(),AB11:AB40,"&lt;="&amp;(TODAY()+$H$3)))</f>
        <v/>
      </c>
      <c r="L44" s="44" t="str">
        <f aca="true">IF(L$6="","",COUNTIFS(AC11:AC40,"&gt;="&amp;TODAY(),AC11:AC40,"&lt;="&amp;(TODAY()+$H$3)))</f>
        <v/>
      </c>
      <c r="M44" s="44" t="str">
        <f aca="true">IF(M$6="","",COUNTIFS(AD11:AD40,"&gt;="&amp;TODAY(),AD11:AD40,"&lt;="&amp;(TODAY()+$H$3)))</f>
        <v/>
      </c>
      <c r="N44" s="44" t="str">
        <f aca="true">IF(N$6="","",COUNTIFS(AE11:AE40,"&gt;="&amp;TODAY(),AE11:AE40,"&lt;="&amp;(TODAY()+$H$3)))</f>
        <v/>
      </c>
      <c r="O44" s="44" t="str">
        <f aca="true">IF(O$6="","",COUNTIFS(AF11:AF40,"&gt;="&amp;TODAY(),AF11:AF40,"&lt;="&amp;(TODAY()+$H$3)))</f>
        <v/>
      </c>
      <c r="P44" s="44" t="str">
        <f aca="true">IF(P$6="","",COUNTIFS(AG11:AG40,"&gt;="&amp;TODAY(),AG11:AG40,"&lt;="&amp;(TODAY()+$H$3)))</f>
        <v/>
      </c>
      <c r="Q44" s="44" t="str">
        <f aca="true">IF(Q$6="","",COUNTIFS(AH11:AH40,"&gt;="&amp;TODAY(),AH11:AH40,"&lt;="&amp;(TODAY()+$H$3)))</f>
        <v/>
      </c>
      <c r="R44" s="44" t="str">
        <f aca="true">IF(R$6="","",COUNTIFS(AI11:AI40,"&gt;="&amp;TODAY(),AI11:AI40,"&lt;="&amp;(TODAY()+$H$3)))</f>
        <v/>
      </c>
      <c r="S44" s="44" t="str">
        <f aca="true">IF(S$6="","",COUNTIFS(AJ11:AJ40,"&gt;="&amp;TODAY(),AJ11:AJ40,"&lt;="&amp;(TODAY()+$H$3)))</f>
        <v/>
      </c>
      <c r="T44" s="44" t="str">
        <f aca="true">IF(T$6="","",COUNTIFS(AK11:AK40,"&gt;="&amp;TODAY(),AK11:AK40,"&lt;="&amp;(TODAY()+$H$3)))</f>
        <v/>
      </c>
    </row>
    <row r="45" customFormat="false" ht="15" hidden="false" customHeight="false" outlineLevel="0" collapsed="false">
      <c r="A45" s="46" t="s">
        <v>28</v>
      </c>
      <c r="B45" s="46"/>
      <c r="C45" s="46"/>
      <c r="D45" s="46"/>
      <c r="E45" s="44" t="n">
        <f aca="false">IF(E$6="","",COUNTIF(E11:E40,"Booked"))</f>
        <v>1</v>
      </c>
      <c r="F45" s="44" t="str">
        <f aca="false">IF(F$6="","",COUNTIF(F11:F40,"Booked"))</f>
        <v/>
      </c>
      <c r="G45" s="44" t="str">
        <f aca="false">IF(G$6="","",COUNTIF(G11:G40,"Booked"))</f>
        <v/>
      </c>
      <c r="H45" s="44" t="str">
        <f aca="false">IF(H$6="","",COUNTIF(H11:H40,"Booked"))</f>
        <v/>
      </c>
      <c r="I45" s="44" t="str">
        <f aca="false">IF(I$6="","",COUNTIF(I11:I40,"Booked"))</f>
        <v/>
      </c>
      <c r="J45" s="44" t="str">
        <f aca="false">IF(J$6="","",COUNTIF(J11:J40,"Booked"))</f>
        <v/>
      </c>
      <c r="K45" s="44" t="str">
        <f aca="false">IF(K$6="","",COUNTIF(K11:K40,"Booked"))</f>
        <v/>
      </c>
      <c r="L45" s="44" t="str">
        <f aca="false">IF(L$6="","",COUNTIF(L11:L40,"Booked"))</f>
        <v/>
      </c>
      <c r="M45" s="44" t="str">
        <f aca="false">IF(M$6="","",COUNTIF(M11:M40,"Booked"))</f>
        <v/>
      </c>
      <c r="N45" s="44" t="str">
        <f aca="false">IF(N$6="","",COUNTIF(N11:N40,"Booked"))</f>
        <v/>
      </c>
      <c r="O45" s="44" t="str">
        <f aca="false">IF(O$6="","",COUNTIF(O11:O40,"Booked"))</f>
        <v/>
      </c>
      <c r="P45" s="44" t="str">
        <f aca="false">IF(P$6="","",COUNTIF(P11:P40,"Booked"))</f>
        <v/>
      </c>
      <c r="Q45" s="44" t="str">
        <f aca="false">IF(Q$6="","",COUNTIF(Q11:Q40,"Booked"))</f>
        <v/>
      </c>
      <c r="R45" s="44" t="str">
        <f aca="false">IF(R$6="","",COUNTIF(R11:R40,"Booked"))</f>
        <v/>
      </c>
      <c r="S45" s="44" t="str">
        <f aca="false">IF(S$6="","",COUNTIF(S11:S40,"Booked"))</f>
        <v/>
      </c>
      <c r="T45" s="44" t="str">
        <f aca="false">IF(T$6="","",COUNTIF(T11:T40,"Booked"))</f>
        <v/>
      </c>
    </row>
    <row r="46" customFormat="false" ht="15" hidden="false" customHeight="false" outlineLevel="0" collapsed="false">
      <c r="A46" s="47" t="s">
        <v>22</v>
      </c>
      <c r="B46" s="47"/>
      <c r="C46" s="47"/>
      <c r="D46" s="47"/>
      <c r="E46" s="44" t="n">
        <f aca="false">IF(E$6="","",COUNT(E11:E40)-E43-E44)</f>
        <v>8</v>
      </c>
      <c r="F46" s="44" t="str">
        <f aca="false">IF(F$6="","",COUNT(F11:F40)-F43-F44)</f>
        <v/>
      </c>
      <c r="G46" s="44" t="str">
        <f aca="false">IF(G$6="","",COUNT(G11:G40)-G43-G44)</f>
        <v/>
      </c>
      <c r="H46" s="44" t="str">
        <f aca="false">IF(H$6="","",COUNT(H11:H40)-H43-H44)</f>
        <v/>
      </c>
      <c r="I46" s="44" t="str">
        <f aca="false">IF(I$6="","",COUNT(I11:I40)-I43-I44)</f>
        <v/>
      </c>
      <c r="J46" s="44" t="str">
        <f aca="false">IF(J$6="","",COUNT(J11:J40)-J43-J44)</f>
        <v/>
      </c>
      <c r="K46" s="44" t="str">
        <f aca="false">IF(K$6="","",COUNT(K11:K40)-K43-K44)</f>
        <v/>
      </c>
      <c r="L46" s="44" t="str">
        <f aca="false">IF(L$6="","",COUNT(L11:L40)-L43-L44)</f>
        <v/>
      </c>
      <c r="M46" s="44" t="str">
        <f aca="false">IF(M$6="","",COUNT(M11:M40)-M43-M44)</f>
        <v/>
      </c>
      <c r="N46" s="44" t="str">
        <f aca="false">IF(N$6="","",COUNT(N11:N40)-N43-N44)</f>
        <v/>
      </c>
      <c r="O46" s="44" t="str">
        <f aca="false">IF(O$6="","",COUNT(O11:O40)-O43-O44)</f>
        <v/>
      </c>
      <c r="P46" s="44" t="str">
        <f aca="false">IF(P$6="","",COUNT(P11:P40)-P43-P44)</f>
        <v/>
      </c>
      <c r="Q46" s="44" t="str">
        <f aca="false">IF(Q$6="","",COUNT(Q11:Q40)-Q43-Q44)</f>
        <v/>
      </c>
      <c r="R46" s="44" t="str">
        <f aca="false">IF(R$6="","",COUNT(R11:R40)-R43-R44)</f>
        <v/>
      </c>
      <c r="S46" s="44" t="str">
        <f aca="false">IF(S$6="","",COUNT(S11:S40)-S43-S44)</f>
        <v/>
      </c>
      <c r="T46" s="44" t="str">
        <f aca="false">IF(T$6="","",COUNT(T11:T40)-T43-T44)</f>
        <v/>
      </c>
    </row>
    <row r="48" customFormat="false" ht="15" hidden="false" customHeight="false" outlineLevel="0" collapsed="false">
      <c r="A48" s="41" t="s">
        <v>127</v>
      </c>
      <c r="B48" s="42"/>
      <c r="C48" s="42"/>
      <c r="D48" s="42"/>
      <c r="E48" s="42"/>
      <c r="F48" s="42"/>
      <c r="G48" s="42"/>
      <c r="H48" s="42"/>
      <c r="I48" s="42"/>
      <c r="J48" s="42"/>
      <c r="K48" s="42"/>
      <c r="L48" s="42"/>
      <c r="M48" s="42"/>
      <c r="N48" s="42"/>
      <c r="O48" s="42"/>
      <c r="P48" s="42"/>
      <c r="Q48" s="42"/>
      <c r="R48" s="42"/>
      <c r="S48" s="42"/>
      <c r="T48" s="42"/>
    </row>
    <row r="49" customFormat="false" ht="15" hidden="false" customHeight="false" outlineLevel="0" collapsed="false">
      <c r="A49" s="48" t="s">
        <v>128</v>
      </c>
      <c r="B49" s="48"/>
      <c r="C49" s="48"/>
      <c r="D49" s="48"/>
      <c r="E49" s="49" t="s">
        <v>129</v>
      </c>
      <c r="F49" s="49"/>
      <c r="G49" s="49"/>
      <c r="H49" s="49"/>
      <c r="I49" s="49"/>
      <c r="J49" s="49"/>
      <c r="K49" s="49"/>
      <c r="L49" s="49"/>
      <c r="M49" s="49"/>
      <c r="N49" s="49"/>
      <c r="O49" s="49"/>
      <c r="P49" s="49"/>
      <c r="Q49" s="49"/>
      <c r="R49" s="49"/>
      <c r="S49" s="49"/>
      <c r="T49" s="49"/>
    </row>
    <row r="50" customFormat="false" ht="15" hidden="false" customHeight="false" outlineLevel="0" collapsed="false">
      <c r="A50" s="48" t="s">
        <v>130</v>
      </c>
      <c r="B50" s="48"/>
      <c r="C50" s="48"/>
      <c r="D50" s="48"/>
      <c r="E50" s="49" t="s">
        <v>129</v>
      </c>
      <c r="F50" s="49"/>
      <c r="G50" s="49"/>
      <c r="H50" s="49"/>
      <c r="I50" s="49"/>
      <c r="J50" s="49"/>
      <c r="K50" s="49"/>
      <c r="L50" s="49"/>
      <c r="M50" s="49"/>
      <c r="N50" s="49"/>
      <c r="O50" s="49"/>
      <c r="P50" s="49"/>
      <c r="Q50" s="49"/>
      <c r="R50" s="49"/>
      <c r="S50" s="49"/>
      <c r="T50" s="49"/>
    </row>
    <row r="51" customFormat="false" ht="15" hidden="false" customHeight="false" outlineLevel="0" collapsed="false">
      <c r="A51" s="48" t="s">
        <v>131</v>
      </c>
      <c r="B51" s="48"/>
      <c r="C51" s="48"/>
      <c r="D51" s="48"/>
      <c r="E51" s="37" t="n">
        <v>46280</v>
      </c>
      <c r="F51" s="37"/>
      <c r="G51" s="37"/>
      <c r="H51" s="37"/>
      <c r="I51" s="37"/>
      <c r="J51" s="37"/>
      <c r="K51" s="37"/>
      <c r="L51" s="37"/>
      <c r="M51" s="37"/>
      <c r="N51" s="37"/>
      <c r="O51" s="37"/>
      <c r="P51" s="37"/>
      <c r="Q51" s="37"/>
      <c r="R51" s="37"/>
      <c r="S51" s="37"/>
      <c r="T51" s="37"/>
    </row>
    <row r="52" customFormat="false" ht="15" hidden="false" customHeight="false" outlineLevel="0" collapsed="false">
      <c r="A52" s="48" t="s">
        <v>132</v>
      </c>
      <c r="B52" s="48"/>
      <c r="C52" s="48"/>
      <c r="D52" s="48"/>
      <c r="E52" s="37" t="n">
        <v>46195</v>
      </c>
      <c r="F52" s="37"/>
      <c r="G52" s="37"/>
      <c r="H52" s="37"/>
      <c r="I52" s="37"/>
      <c r="J52" s="37"/>
      <c r="K52" s="37"/>
      <c r="L52" s="37"/>
      <c r="M52" s="37"/>
      <c r="N52" s="37"/>
      <c r="O52" s="37"/>
      <c r="P52" s="37"/>
      <c r="Q52" s="37"/>
      <c r="R52" s="37"/>
      <c r="S52" s="37"/>
      <c r="T52" s="37"/>
    </row>
    <row r="54" customFormat="false" ht="15" hidden="false" customHeight="false" outlineLevel="0" collapsed="false">
      <c r="A54" s="41" t="s">
        <v>133</v>
      </c>
      <c r="B54" s="42"/>
      <c r="C54" s="42"/>
      <c r="D54" s="42"/>
      <c r="E54" s="42"/>
      <c r="F54" s="42"/>
      <c r="G54" s="42"/>
      <c r="H54" s="42"/>
      <c r="I54" s="42"/>
      <c r="J54" s="42"/>
      <c r="K54" s="42"/>
      <c r="L54" s="42"/>
      <c r="M54" s="42"/>
      <c r="N54" s="42"/>
      <c r="O54" s="42"/>
      <c r="P54" s="42"/>
      <c r="Q54" s="42"/>
      <c r="R54" s="42"/>
      <c r="S54" s="42"/>
      <c r="T54" s="42"/>
    </row>
    <row r="55" customFormat="false" ht="15" hidden="false" customHeight="false" outlineLevel="0" collapsed="false">
      <c r="A55" s="14" t="s">
        <v>134</v>
      </c>
      <c r="B55" s="50"/>
    </row>
    <row r="56" customFormat="false" ht="15" hidden="false" customHeight="false" outlineLevel="0" collapsed="false">
      <c r="A56" s="14" t="s">
        <v>135</v>
      </c>
      <c r="B56" s="51" t="s">
        <v>47</v>
      </c>
    </row>
    <row r="57" customFormat="false" ht="15" hidden="false" customHeight="false" outlineLevel="0" collapsed="false">
      <c r="A57" s="14" t="s">
        <v>136</v>
      </c>
      <c r="B57" s="52" t="str">
        <f aca="false">IF(B55="","",EDATE(B55,1))</f>
        <v/>
      </c>
    </row>
  </sheetData>
  <mergeCells count="14">
    <mergeCell ref="D3:G3"/>
    <mergeCell ref="E5:N5"/>
    <mergeCell ref="O5:T5"/>
    <mergeCell ref="A6:D6"/>
    <mergeCell ref="A7:D7"/>
    <mergeCell ref="A8:D8"/>
    <mergeCell ref="A43:D43"/>
    <mergeCell ref="A44:D44"/>
    <mergeCell ref="A45:D45"/>
    <mergeCell ref="A46:D46"/>
    <mergeCell ref="A49:D49"/>
    <mergeCell ref="A50:D50"/>
    <mergeCell ref="A51:D51"/>
    <mergeCell ref="A52:D52"/>
  </mergeCells>
  <conditionalFormatting sqref="E11:T40">
    <cfRule type="expression" priority="2" aboveAverage="0" equalAverage="0" bottom="0" percent="0" rank="0" text="" dxfId="0">
      <formula>E11="N/A"</formula>
    </cfRule>
    <cfRule type="expression" priority="3" aboveAverage="0" equalAverage="0" bottom="0" percent="0" rank="0" text="" dxfId="1">
      <formula>E11="Booked"</formula>
    </cfRule>
    <cfRule type="expression" priority="4" aboveAverage="0" equalAverage="0" bottom="0" percent="0" rank="0" text="" dxfId="2">
      <formula>AND(ISNUMBER(E11),N($C11)&gt;0,DATE(YEAR(E11),MONTH(E11)+$C11,DAY(E11))&lt;TODAY())</formula>
    </cfRule>
    <cfRule type="expression" priority="5" aboveAverage="0" equalAverage="0" bottom="0" percent="0" rank="0" text="" dxfId="3">
      <formula>AND(ISNUMBER(E11),N($C11)&gt;0,DATE(YEAR(E11),MONTH(E11)+$C11,DAY(E11))-TODAY()&lt;=$H$3)</formula>
    </cfRule>
    <cfRule type="expression" priority="6" aboveAverage="0" equalAverage="0" bottom="0" percent="0" rank="0" text="" dxfId="4">
      <formula>ISNUMBER(E11)</formula>
    </cfRule>
  </conditionalFormatting>
  <conditionalFormatting sqref="E43:T43">
    <cfRule type="expression" priority="7" aboveAverage="0" equalAverage="0" bottom="0" percent="0" rank="0" text="" dxfId="2">
      <formula>AND(ISNUMBER(E43),E43&gt;0)</formula>
    </cfRule>
  </conditionalFormatting>
  <conditionalFormatting sqref="E44:T44">
    <cfRule type="expression" priority="8" aboveAverage="0" equalAverage="0" bottom="0" percent="0" rank="0" text="" dxfId="3">
      <formula>AND(ISNUMBER(E44),E44&gt;0)</formula>
    </cfRule>
  </conditionalFormatting>
  <conditionalFormatting sqref="E45:T45">
    <cfRule type="expression" priority="9" aboveAverage="0" equalAverage="0" bottom="0" percent="0" rank="0" text="" dxfId="1">
      <formula>AND(ISNUMBER(E45),E45&gt;0)</formula>
    </cfRule>
  </conditionalFormatting>
  <conditionalFormatting sqref="E46:T46">
    <cfRule type="expression" priority="10" aboveAverage="0" equalAverage="0" bottom="0" percent="0" rank="0" text="" dxfId="4">
      <formula>AND(ISNUMBER(E46),E46&gt;0)</formula>
    </cfRule>
  </conditionalFormatting>
  <dataValidations count="5">
    <dataValidation allowBlank="true" error="Type the date completed (dd/mm/yyyy), N/A or Booked." errorStyle="stop" errorTitle="Check entry" operator="between" prompt="Date completed (dd/mm/yyyy), N/A or Booked" showDropDown="false" showErrorMessage="true" showInputMessage="true" sqref="E11:T40" type="custom">
      <formula1>OR(ISNUMBER(E11),E11="N/A",E11="Booked")</formula1>
      <formula2>0</formula2>
    </dataValidation>
    <dataValidation allowBlank="true" error="Months between 0 and 120 (0 = one-off)" errorStyle="stop" operator="between" showDropDown="false" showErrorMessage="true" showInputMessage="false" sqref="C11:C40" type="whole">
      <formula1>0</formula1>
      <formula2>120</formula2>
    </dataValidation>
    <dataValidation allowBlank="true" errorStyle="stop" operator="between" showDropDown="false" showErrorMessage="false" showInputMessage="false" sqref="E7:T7" type="list">
      <formula1>"Director,Manager,Team Leader,Climber,Groundworker,Operator,Apprentice,Office,Subcontractor"</formula1>
      <formula2>0</formula2>
    </dataValidation>
    <dataValidation allowBlank="true" errorStyle="stop" operator="between" showDropDown="false" showErrorMessage="false" showInputMessage="false" sqref="E49:T50" type="list">
      <formula1>"Yes,No"</formula1>
      <formula2>0</formula2>
    </dataValidation>
    <dataValidation allowBlank="false" errorStyle="stop" operator="between" showDropDown="false" showErrorMessage="false" showInputMessage="false" sqref="H3" type="whole">
      <formula1>0</formula1>
      <formula2>365</formula2>
    </dataValidation>
  </dataValidations>
  <printOptions headings="false" gridLines="false" gridLinesSet="true" horizontalCentered="false" verticalCentered="false"/>
  <pageMargins left="0.75" right="0.7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&amp;L&amp;9 &amp;Kff0000[Insert Company Logo Here]&amp;R&amp;8 &amp;K7030a0Environmental Training Dashboard | &amp;Kff0000[Company Name]</oddHeader>
    <oddFooter>&amp;L&amp;8 &amp;Kff0000[COMPANY NAME] Environmental Training Dashboard – ARB-ENV-03 – Version: [VERSION] – Date issued: [DATE] – Review date: [REVIEW DATE]&amp;K000000  |  Not controlled when printed&amp;R&amp;8 Page &amp;P of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0"/>
    <col collapsed="false" customWidth="true" hidden="false" outlineLevel="0" max="3" min="3" style="0" width="18"/>
    <col collapsed="false" customWidth="true" hidden="false" outlineLevel="0" max="4" min="4" style="0" width="20"/>
    <col collapsed="false" customWidth="true" hidden="false" outlineLevel="0" max="5" min="5" style="0" width="50"/>
    <col collapsed="false" customWidth="true" hidden="false" outlineLevel="0" max="7" min="6" style="0" width="10"/>
    <col collapsed="false" customWidth="true" hidden="false" outlineLevel="0" max="8" min="8" style="0" width="12"/>
  </cols>
  <sheetData>
    <row r="1" customFormat="false" ht="19.7" hidden="false" customHeight="false" outlineLevel="0" collapsed="false">
      <c r="A1" s="1" t="s">
        <v>55</v>
      </c>
      <c r="B1" s="20" t="s">
        <v>137</v>
      </c>
    </row>
    <row r="2" customFormat="false" ht="27.75" hidden="false" customHeight="true" outlineLevel="0" collapsed="false">
      <c r="A2" s="53" t="s">
        <v>138</v>
      </c>
      <c r="B2" s="53"/>
      <c r="C2" s="53"/>
      <c r="D2" s="53"/>
      <c r="E2" s="53"/>
      <c r="F2" s="53"/>
      <c r="G2" s="53"/>
      <c r="H2" s="53"/>
    </row>
    <row r="4" customFormat="false" ht="35.05" hidden="false" customHeight="false" outlineLevel="0" collapsed="false">
      <c r="A4" s="30" t="s">
        <v>139</v>
      </c>
      <c r="B4" s="30" t="s">
        <v>140</v>
      </c>
      <c r="C4" s="30" t="s">
        <v>141</v>
      </c>
      <c r="D4" s="30" t="s">
        <v>142</v>
      </c>
      <c r="E4" s="30" t="s">
        <v>143</v>
      </c>
      <c r="F4" s="30" t="s">
        <v>144</v>
      </c>
      <c r="G4" s="30" t="s">
        <v>145</v>
      </c>
      <c r="H4" s="30" t="s">
        <v>146</v>
      </c>
    </row>
    <row r="5" customFormat="false" ht="23.85" hidden="false" customHeight="false" outlineLevel="0" collapsed="false">
      <c r="A5" s="54" t="n">
        <v>46280</v>
      </c>
      <c r="B5" s="35" t="s">
        <v>147</v>
      </c>
      <c r="C5" s="35" t="s">
        <v>148</v>
      </c>
      <c r="D5" s="35" t="s">
        <v>149</v>
      </c>
      <c r="E5" s="35" t="s">
        <v>150</v>
      </c>
      <c r="F5" s="55" t="n">
        <f aca="false">IF(E5="","",LEN(TRIM(E5))-LEN(SUBSTITUTE(E5,",",""))+1)</f>
        <v>3</v>
      </c>
      <c r="G5" s="35" t="n">
        <v>15</v>
      </c>
      <c r="H5" s="35" t="s">
        <v>129</v>
      </c>
    </row>
    <row r="6" customFormat="false" ht="15" hidden="false" customHeight="false" outlineLevel="0" collapsed="false">
      <c r="A6" s="54"/>
      <c r="B6" s="35"/>
      <c r="C6" s="35"/>
      <c r="D6" s="35"/>
      <c r="E6" s="35"/>
      <c r="F6" s="55" t="str">
        <f aca="false">IF(E6="","",LEN(TRIM(E6))-LEN(SUBSTITUTE(E6,",",""))+1)</f>
        <v/>
      </c>
      <c r="G6" s="35"/>
      <c r="H6" s="35"/>
    </row>
    <row r="7" customFormat="false" ht="15" hidden="false" customHeight="false" outlineLevel="0" collapsed="false">
      <c r="A7" s="54"/>
      <c r="B7" s="35"/>
      <c r="C7" s="35"/>
      <c r="D7" s="35"/>
      <c r="E7" s="35"/>
      <c r="F7" s="55" t="str">
        <f aca="false">IF(E7="","",LEN(TRIM(E7))-LEN(SUBSTITUTE(E7,",",""))+1)</f>
        <v/>
      </c>
      <c r="G7" s="35"/>
      <c r="H7" s="35"/>
    </row>
    <row r="8" customFormat="false" ht="15" hidden="false" customHeight="false" outlineLevel="0" collapsed="false">
      <c r="A8" s="54"/>
      <c r="B8" s="35"/>
      <c r="C8" s="35"/>
      <c r="D8" s="35"/>
      <c r="E8" s="35"/>
      <c r="F8" s="55" t="str">
        <f aca="false">IF(E8="","",LEN(TRIM(E8))-LEN(SUBSTITUTE(E8,",",""))+1)</f>
        <v/>
      </c>
      <c r="G8" s="35"/>
      <c r="H8" s="35"/>
    </row>
    <row r="9" customFormat="false" ht="15" hidden="false" customHeight="false" outlineLevel="0" collapsed="false">
      <c r="A9" s="54"/>
      <c r="B9" s="35"/>
      <c r="C9" s="35"/>
      <c r="D9" s="35"/>
      <c r="E9" s="35"/>
      <c r="F9" s="55" t="str">
        <f aca="false">IF(E9="","",LEN(TRIM(E9))-LEN(SUBSTITUTE(E9,",",""))+1)</f>
        <v/>
      </c>
      <c r="G9" s="35"/>
      <c r="H9" s="35"/>
    </row>
    <row r="10" customFormat="false" ht="15" hidden="false" customHeight="false" outlineLevel="0" collapsed="false">
      <c r="A10" s="54"/>
      <c r="B10" s="35"/>
      <c r="C10" s="35"/>
      <c r="D10" s="35"/>
      <c r="E10" s="35"/>
      <c r="F10" s="55" t="str">
        <f aca="false">IF(E10="","",LEN(TRIM(E10))-LEN(SUBSTITUTE(E10,",",""))+1)</f>
        <v/>
      </c>
      <c r="G10" s="35"/>
      <c r="H10" s="35"/>
    </row>
    <row r="11" customFormat="false" ht="15" hidden="false" customHeight="false" outlineLevel="0" collapsed="false">
      <c r="A11" s="54"/>
      <c r="B11" s="35"/>
      <c r="C11" s="35"/>
      <c r="D11" s="35"/>
      <c r="E11" s="35"/>
      <c r="F11" s="55" t="str">
        <f aca="false">IF(E11="","",LEN(TRIM(E11))-LEN(SUBSTITUTE(E11,",",""))+1)</f>
        <v/>
      </c>
      <c r="G11" s="35"/>
      <c r="H11" s="35"/>
    </row>
    <row r="12" customFormat="false" ht="15" hidden="false" customHeight="false" outlineLevel="0" collapsed="false">
      <c r="A12" s="54"/>
      <c r="B12" s="35"/>
      <c r="C12" s="35"/>
      <c r="D12" s="35"/>
      <c r="E12" s="35"/>
      <c r="F12" s="55" t="str">
        <f aca="false">IF(E12="","",LEN(TRIM(E12))-LEN(SUBSTITUTE(E12,",",""))+1)</f>
        <v/>
      </c>
      <c r="G12" s="35"/>
      <c r="H12" s="35"/>
    </row>
    <row r="13" customFormat="false" ht="15" hidden="false" customHeight="false" outlineLevel="0" collapsed="false">
      <c r="A13" s="54"/>
      <c r="B13" s="35"/>
      <c r="C13" s="35"/>
      <c r="D13" s="35"/>
      <c r="E13" s="35"/>
      <c r="F13" s="55" t="str">
        <f aca="false">IF(E13="","",LEN(TRIM(E13))-LEN(SUBSTITUTE(E13,",",""))+1)</f>
        <v/>
      </c>
      <c r="G13" s="35"/>
      <c r="H13" s="35"/>
    </row>
    <row r="14" customFormat="false" ht="15" hidden="false" customHeight="false" outlineLevel="0" collapsed="false">
      <c r="A14" s="54"/>
      <c r="B14" s="35"/>
      <c r="C14" s="35"/>
      <c r="D14" s="35"/>
      <c r="E14" s="35"/>
      <c r="F14" s="55" t="str">
        <f aca="false">IF(E14="","",LEN(TRIM(E14))-LEN(SUBSTITUTE(E14,",",""))+1)</f>
        <v/>
      </c>
      <c r="G14" s="35"/>
      <c r="H14" s="35"/>
    </row>
    <row r="15" customFormat="false" ht="15" hidden="false" customHeight="false" outlineLevel="0" collapsed="false">
      <c r="A15" s="54"/>
      <c r="B15" s="35"/>
      <c r="C15" s="35"/>
      <c r="D15" s="35"/>
      <c r="E15" s="35"/>
      <c r="F15" s="55" t="str">
        <f aca="false">IF(E15="","",LEN(TRIM(E15))-LEN(SUBSTITUTE(E15,",",""))+1)</f>
        <v/>
      </c>
      <c r="G15" s="35"/>
      <c r="H15" s="35"/>
    </row>
    <row r="16" customFormat="false" ht="15" hidden="false" customHeight="false" outlineLevel="0" collapsed="false">
      <c r="A16" s="54"/>
      <c r="B16" s="35"/>
      <c r="C16" s="35"/>
      <c r="D16" s="35"/>
      <c r="E16" s="35"/>
      <c r="F16" s="55" t="str">
        <f aca="false">IF(E16="","",LEN(TRIM(E16))-LEN(SUBSTITUTE(E16,",",""))+1)</f>
        <v/>
      </c>
      <c r="G16" s="35"/>
      <c r="H16" s="35"/>
    </row>
    <row r="17" customFormat="false" ht="15" hidden="false" customHeight="false" outlineLevel="0" collapsed="false">
      <c r="A17" s="54"/>
      <c r="B17" s="35"/>
      <c r="C17" s="35"/>
      <c r="D17" s="35"/>
      <c r="E17" s="35"/>
      <c r="F17" s="55" t="str">
        <f aca="false">IF(E17="","",LEN(TRIM(E17))-LEN(SUBSTITUTE(E17,",",""))+1)</f>
        <v/>
      </c>
      <c r="G17" s="35"/>
      <c r="H17" s="35"/>
    </row>
    <row r="18" customFormat="false" ht="15" hidden="false" customHeight="false" outlineLevel="0" collapsed="false">
      <c r="A18" s="54"/>
      <c r="B18" s="35"/>
      <c r="C18" s="35"/>
      <c r="D18" s="35"/>
      <c r="E18" s="35"/>
      <c r="F18" s="55" t="str">
        <f aca="false">IF(E18="","",LEN(TRIM(E18))-LEN(SUBSTITUTE(E18,",",""))+1)</f>
        <v/>
      </c>
      <c r="G18" s="35"/>
      <c r="H18" s="35"/>
    </row>
    <row r="19" customFormat="false" ht="15" hidden="false" customHeight="false" outlineLevel="0" collapsed="false">
      <c r="A19" s="54"/>
      <c r="B19" s="35"/>
      <c r="C19" s="35"/>
      <c r="D19" s="35"/>
      <c r="E19" s="35"/>
      <c r="F19" s="55" t="str">
        <f aca="false">IF(E19="","",LEN(TRIM(E19))-LEN(SUBSTITUTE(E19,",",""))+1)</f>
        <v/>
      </c>
      <c r="G19" s="35"/>
      <c r="H19" s="35"/>
    </row>
    <row r="20" customFormat="false" ht="15" hidden="false" customHeight="false" outlineLevel="0" collapsed="false">
      <c r="A20" s="54"/>
      <c r="B20" s="35"/>
      <c r="C20" s="35"/>
      <c r="D20" s="35"/>
      <c r="E20" s="35"/>
      <c r="F20" s="55" t="str">
        <f aca="false">IF(E20="","",LEN(TRIM(E20))-LEN(SUBSTITUTE(E20,",",""))+1)</f>
        <v/>
      </c>
      <c r="G20" s="35"/>
      <c r="H20" s="35"/>
    </row>
    <row r="21" customFormat="false" ht="15" hidden="false" customHeight="false" outlineLevel="0" collapsed="false">
      <c r="A21" s="54"/>
      <c r="B21" s="35"/>
      <c r="C21" s="35"/>
      <c r="D21" s="35"/>
      <c r="E21" s="35"/>
      <c r="F21" s="55" t="str">
        <f aca="false">IF(E21="","",LEN(TRIM(E21))-LEN(SUBSTITUTE(E21,",",""))+1)</f>
        <v/>
      </c>
      <c r="G21" s="35"/>
      <c r="H21" s="35"/>
    </row>
    <row r="22" customFormat="false" ht="15" hidden="false" customHeight="false" outlineLevel="0" collapsed="false">
      <c r="A22" s="54"/>
      <c r="B22" s="35"/>
      <c r="C22" s="35"/>
      <c r="D22" s="35"/>
      <c r="E22" s="35"/>
      <c r="F22" s="55" t="str">
        <f aca="false">IF(E22="","",LEN(TRIM(E22))-LEN(SUBSTITUTE(E22,",",""))+1)</f>
        <v/>
      </c>
      <c r="G22" s="35"/>
      <c r="H22" s="35"/>
    </row>
    <row r="23" customFormat="false" ht="15" hidden="false" customHeight="false" outlineLevel="0" collapsed="false">
      <c r="A23" s="54"/>
      <c r="B23" s="35"/>
      <c r="C23" s="35"/>
      <c r="D23" s="35"/>
      <c r="E23" s="35"/>
      <c r="F23" s="55" t="str">
        <f aca="false">IF(E23="","",LEN(TRIM(E23))-LEN(SUBSTITUTE(E23,",",""))+1)</f>
        <v/>
      </c>
      <c r="G23" s="35"/>
      <c r="H23" s="35"/>
    </row>
    <row r="24" customFormat="false" ht="15" hidden="false" customHeight="false" outlineLevel="0" collapsed="false">
      <c r="A24" s="54"/>
      <c r="B24" s="35"/>
      <c r="C24" s="35"/>
      <c r="D24" s="35"/>
      <c r="E24" s="35"/>
      <c r="F24" s="55" t="str">
        <f aca="false">IF(E24="","",LEN(TRIM(E24))-LEN(SUBSTITUTE(E24,",",""))+1)</f>
        <v/>
      </c>
      <c r="G24" s="35"/>
      <c r="H24" s="35"/>
    </row>
    <row r="25" customFormat="false" ht="15" hidden="false" customHeight="false" outlineLevel="0" collapsed="false">
      <c r="A25" s="54"/>
      <c r="B25" s="35"/>
      <c r="C25" s="35"/>
      <c r="D25" s="35"/>
      <c r="E25" s="35"/>
      <c r="F25" s="55" t="str">
        <f aca="false">IF(E25="","",LEN(TRIM(E25))-LEN(SUBSTITUTE(E25,",",""))+1)</f>
        <v/>
      </c>
      <c r="G25" s="35"/>
      <c r="H25" s="35"/>
    </row>
    <row r="26" customFormat="false" ht="15" hidden="false" customHeight="false" outlineLevel="0" collapsed="false">
      <c r="A26" s="54"/>
      <c r="B26" s="35"/>
      <c r="C26" s="35"/>
      <c r="D26" s="35"/>
      <c r="E26" s="35"/>
      <c r="F26" s="55" t="str">
        <f aca="false">IF(E26="","",LEN(TRIM(E26))-LEN(SUBSTITUTE(E26,",",""))+1)</f>
        <v/>
      </c>
      <c r="G26" s="35"/>
      <c r="H26" s="35"/>
    </row>
    <row r="27" customFormat="false" ht="15" hidden="false" customHeight="false" outlineLevel="0" collapsed="false">
      <c r="A27" s="54"/>
      <c r="B27" s="35"/>
      <c r="C27" s="35"/>
      <c r="D27" s="35"/>
      <c r="E27" s="35"/>
      <c r="F27" s="55" t="str">
        <f aca="false">IF(E27="","",LEN(TRIM(E27))-LEN(SUBSTITUTE(E27,",",""))+1)</f>
        <v/>
      </c>
      <c r="G27" s="35"/>
      <c r="H27" s="35"/>
    </row>
    <row r="28" customFormat="false" ht="15" hidden="false" customHeight="false" outlineLevel="0" collapsed="false">
      <c r="A28" s="54"/>
      <c r="B28" s="35"/>
      <c r="C28" s="35"/>
      <c r="D28" s="35"/>
      <c r="E28" s="35"/>
      <c r="F28" s="55" t="str">
        <f aca="false">IF(E28="","",LEN(TRIM(E28))-LEN(SUBSTITUTE(E28,",",""))+1)</f>
        <v/>
      </c>
      <c r="G28" s="35"/>
      <c r="H28" s="35"/>
    </row>
    <row r="29" customFormat="false" ht="15" hidden="false" customHeight="false" outlineLevel="0" collapsed="false">
      <c r="A29" s="54"/>
      <c r="B29" s="35"/>
      <c r="C29" s="35"/>
      <c r="D29" s="35"/>
      <c r="E29" s="35"/>
      <c r="F29" s="55" t="str">
        <f aca="false">IF(E29="","",LEN(TRIM(E29))-LEN(SUBSTITUTE(E29,",",""))+1)</f>
        <v/>
      </c>
      <c r="G29" s="35"/>
      <c r="H29" s="35"/>
    </row>
    <row r="30" customFormat="false" ht="15" hidden="false" customHeight="false" outlineLevel="0" collapsed="false">
      <c r="A30" s="54"/>
      <c r="B30" s="35"/>
      <c r="C30" s="35"/>
      <c r="D30" s="35"/>
      <c r="E30" s="35"/>
      <c r="F30" s="55" t="str">
        <f aca="false">IF(E30="","",LEN(TRIM(E30))-LEN(SUBSTITUTE(E30,",",""))+1)</f>
        <v/>
      </c>
      <c r="G30" s="35"/>
      <c r="H30" s="35"/>
    </row>
    <row r="31" customFormat="false" ht="15" hidden="false" customHeight="false" outlineLevel="0" collapsed="false">
      <c r="A31" s="54"/>
      <c r="B31" s="35"/>
      <c r="C31" s="35"/>
      <c r="D31" s="35"/>
      <c r="E31" s="35"/>
      <c r="F31" s="55" t="str">
        <f aca="false">IF(E31="","",LEN(TRIM(E31))-LEN(SUBSTITUTE(E31,",",""))+1)</f>
        <v/>
      </c>
      <c r="G31" s="35"/>
      <c r="H31" s="35"/>
    </row>
    <row r="32" customFormat="false" ht="15" hidden="false" customHeight="false" outlineLevel="0" collapsed="false">
      <c r="A32" s="54"/>
      <c r="B32" s="35"/>
      <c r="C32" s="35"/>
      <c r="D32" s="35"/>
      <c r="E32" s="35"/>
      <c r="F32" s="55" t="str">
        <f aca="false">IF(E32="","",LEN(TRIM(E32))-LEN(SUBSTITUTE(E32,",",""))+1)</f>
        <v/>
      </c>
      <c r="G32" s="35"/>
      <c r="H32" s="35"/>
    </row>
    <row r="33" customFormat="false" ht="15" hidden="false" customHeight="false" outlineLevel="0" collapsed="false">
      <c r="A33" s="54"/>
      <c r="B33" s="35"/>
      <c r="C33" s="35"/>
      <c r="D33" s="35"/>
      <c r="E33" s="35"/>
      <c r="F33" s="55" t="str">
        <f aca="false">IF(E33="","",LEN(TRIM(E33))-LEN(SUBSTITUTE(E33,",",""))+1)</f>
        <v/>
      </c>
      <c r="G33" s="35"/>
      <c r="H33" s="35"/>
    </row>
    <row r="34" customFormat="false" ht="15" hidden="false" customHeight="false" outlineLevel="0" collapsed="false">
      <c r="A34" s="54"/>
      <c r="B34" s="35"/>
      <c r="C34" s="35"/>
      <c r="D34" s="35"/>
      <c r="E34" s="35"/>
      <c r="F34" s="55" t="str">
        <f aca="false">IF(E34="","",LEN(TRIM(E34))-LEN(SUBSTITUTE(E34,",",""))+1)</f>
        <v/>
      </c>
      <c r="G34" s="35"/>
      <c r="H34" s="35"/>
    </row>
    <row r="35" customFormat="false" ht="15" hidden="false" customHeight="false" outlineLevel="0" collapsed="false">
      <c r="A35" s="54"/>
      <c r="B35" s="35"/>
      <c r="C35" s="35"/>
      <c r="D35" s="35"/>
      <c r="E35" s="35"/>
      <c r="F35" s="55" t="str">
        <f aca="false">IF(E35="","",LEN(TRIM(E35))-LEN(SUBSTITUTE(E35,",",""))+1)</f>
        <v/>
      </c>
      <c r="G35" s="35"/>
      <c r="H35" s="35"/>
    </row>
    <row r="36" customFormat="false" ht="15" hidden="false" customHeight="false" outlineLevel="0" collapsed="false">
      <c r="A36" s="54"/>
      <c r="B36" s="35"/>
      <c r="C36" s="35"/>
      <c r="D36" s="35"/>
      <c r="E36" s="35"/>
      <c r="F36" s="55" t="str">
        <f aca="false">IF(E36="","",LEN(TRIM(E36))-LEN(SUBSTITUTE(E36,",",""))+1)</f>
        <v/>
      </c>
      <c r="G36" s="35"/>
      <c r="H36" s="35"/>
    </row>
    <row r="37" customFormat="false" ht="15" hidden="false" customHeight="false" outlineLevel="0" collapsed="false">
      <c r="A37" s="54"/>
      <c r="B37" s="35"/>
      <c r="C37" s="35"/>
      <c r="D37" s="35"/>
      <c r="E37" s="35"/>
      <c r="F37" s="55" t="str">
        <f aca="false">IF(E37="","",LEN(TRIM(E37))-LEN(SUBSTITUTE(E37,",",""))+1)</f>
        <v/>
      </c>
      <c r="G37" s="35"/>
      <c r="H37" s="35"/>
    </row>
    <row r="38" customFormat="false" ht="15" hidden="false" customHeight="false" outlineLevel="0" collapsed="false">
      <c r="A38" s="54"/>
      <c r="B38" s="35"/>
      <c r="C38" s="35"/>
      <c r="D38" s="35"/>
      <c r="E38" s="35"/>
      <c r="F38" s="55" t="str">
        <f aca="false">IF(E38="","",LEN(TRIM(E38))-LEN(SUBSTITUTE(E38,",",""))+1)</f>
        <v/>
      </c>
      <c r="G38" s="35"/>
      <c r="H38" s="35"/>
    </row>
    <row r="39" customFormat="false" ht="15" hidden="false" customHeight="false" outlineLevel="0" collapsed="false">
      <c r="A39" s="54"/>
      <c r="B39" s="35"/>
      <c r="C39" s="35"/>
      <c r="D39" s="35"/>
      <c r="E39" s="35"/>
      <c r="F39" s="55" t="str">
        <f aca="false">IF(E39="","",LEN(TRIM(E39))-LEN(SUBSTITUTE(E39,",",""))+1)</f>
        <v/>
      </c>
      <c r="G39" s="35"/>
      <c r="H39" s="35"/>
    </row>
    <row r="40" customFormat="false" ht="15" hidden="false" customHeight="false" outlineLevel="0" collapsed="false">
      <c r="A40" s="54"/>
      <c r="B40" s="35"/>
      <c r="C40" s="35"/>
      <c r="D40" s="35"/>
      <c r="E40" s="35"/>
      <c r="F40" s="55" t="str">
        <f aca="false">IF(E40="","",LEN(TRIM(E40))-LEN(SUBSTITUTE(E40,",",""))+1)</f>
        <v/>
      </c>
      <c r="G40" s="35"/>
      <c r="H40" s="35"/>
    </row>
    <row r="41" customFormat="false" ht="15" hidden="false" customHeight="false" outlineLevel="0" collapsed="false">
      <c r="A41" s="54"/>
      <c r="B41" s="35"/>
      <c r="C41" s="35"/>
      <c r="D41" s="35"/>
      <c r="E41" s="35"/>
      <c r="F41" s="55" t="str">
        <f aca="false">IF(E41="","",LEN(TRIM(E41))-LEN(SUBSTITUTE(E41,",",""))+1)</f>
        <v/>
      </c>
      <c r="G41" s="35"/>
      <c r="H41" s="35"/>
    </row>
    <row r="42" customFormat="false" ht="15" hidden="false" customHeight="false" outlineLevel="0" collapsed="false">
      <c r="A42" s="54"/>
      <c r="B42" s="35"/>
      <c r="C42" s="35"/>
      <c r="D42" s="35"/>
      <c r="E42" s="35"/>
      <c r="F42" s="55" t="str">
        <f aca="false">IF(E42="","",LEN(TRIM(E42))-LEN(SUBSTITUTE(E42,",",""))+1)</f>
        <v/>
      </c>
      <c r="G42" s="35"/>
      <c r="H42" s="35"/>
    </row>
    <row r="43" customFormat="false" ht="15" hidden="false" customHeight="false" outlineLevel="0" collapsed="false">
      <c r="A43" s="54"/>
      <c r="B43" s="35"/>
      <c r="C43" s="35"/>
      <c r="D43" s="35"/>
      <c r="E43" s="35"/>
      <c r="F43" s="55" t="str">
        <f aca="false">IF(E43="","",LEN(TRIM(E43))-LEN(SUBSTITUTE(E43,",",""))+1)</f>
        <v/>
      </c>
      <c r="G43" s="35"/>
      <c r="H43" s="35"/>
    </row>
    <row r="44" customFormat="false" ht="15" hidden="false" customHeight="false" outlineLevel="0" collapsed="false">
      <c r="A44" s="54"/>
      <c r="B44" s="35"/>
      <c r="C44" s="35"/>
      <c r="D44" s="35"/>
      <c r="E44" s="35"/>
      <c r="F44" s="55" t="str">
        <f aca="false">IF(E44="","",LEN(TRIM(E44))-LEN(SUBSTITUTE(E44,",",""))+1)</f>
        <v/>
      </c>
      <c r="G44" s="35"/>
      <c r="H44" s="35"/>
    </row>
    <row r="45" customFormat="false" ht="15" hidden="false" customHeight="false" outlineLevel="0" collapsed="false">
      <c r="A45" s="54"/>
      <c r="B45" s="35"/>
      <c r="C45" s="35"/>
      <c r="D45" s="35"/>
      <c r="E45" s="35"/>
      <c r="F45" s="55" t="str">
        <f aca="false">IF(E45="","",LEN(TRIM(E45))-LEN(SUBSTITUTE(E45,",",""))+1)</f>
        <v/>
      </c>
      <c r="G45" s="35"/>
      <c r="H45" s="35"/>
    </row>
    <row r="46" customFormat="false" ht="15" hidden="false" customHeight="false" outlineLevel="0" collapsed="false">
      <c r="A46" s="54"/>
      <c r="B46" s="35"/>
      <c r="C46" s="35"/>
      <c r="D46" s="35"/>
      <c r="E46" s="35"/>
      <c r="F46" s="55" t="str">
        <f aca="false">IF(E46="","",LEN(TRIM(E46))-LEN(SUBSTITUTE(E46,",",""))+1)</f>
        <v/>
      </c>
      <c r="G46" s="35"/>
      <c r="H46" s="35"/>
    </row>
    <row r="47" customFormat="false" ht="15" hidden="false" customHeight="false" outlineLevel="0" collapsed="false">
      <c r="A47" s="54"/>
      <c r="B47" s="35"/>
      <c r="C47" s="35"/>
      <c r="D47" s="35"/>
      <c r="E47" s="35"/>
      <c r="F47" s="55" t="str">
        <f aca="false">IF(E47="","",LEN(TRIM(E47))-LEN(SUBSTITUTE(E47,",",""))+1)</f>
        <v/>
      </c>
      <c r="G47" s="35"/>
      <c r="H47" s="35"/>
    </row>
    <row r="48" customFormat="false" ht="15" hidden="false" customHeight="false" outlineLevel="0" collapsed="false">
      <c r="A48" s="54"/>
      <c r="B48" s="35"/>
      <c r="C48" s="35"/>
      <c r="D48" s="35"/>
      <c r="E48" s="35"/>
      <c r="F48" s="55" t="str">
        <f aca="false">IF(E48="","",LEN(TRIM(E48))-LEN(SUBSTITUTE(E48,",",""))+1)</f>
        <v/>
      </c>
      <c r="G48" s="35"/>
      <c r="H48" s="35"/>
    </row>
    <row r="49" customFormat="false" ht="15" hidden="false" customHeight="false" outlineLevel="0" collapsed="false">
      <c r="A49" s="54"/>
      <c r="B49" s="35"/>
      <c r="C49" s="35"/>
      <c r="D49" s="35"/>
      <c r="E49" s="35"/>
      <c r="F49" s="55" t="str">
        <f aca="false">IF(E49="","",LEN(TRIM(E49))-LEN(SUBSTITUTE(E49,",",""))+1)</f>
        <v/>
      </c>
      <c r="G49" s="35"/>
      <c r="H49" s="35"/>
    </row>
    <row r="50" customFormat="false" ht="15" hidden="false" customHeight="false" outlineLevel="0" collapsed="false">
      <c r="A50" s="54"/>
      <c r="B50" s="35"/>
      <c r="C50" s="35"/>
      <c r="D50" s="35"/>
      <c r="E50" s="35"/>
      <c r="F50" s="55" t="str">
        <f aca="false">IF(E50="","",LEN(TRIM(E50))-LEN(SUBSTITUTE(E50,",",""))+1)</f>
        <v/>
      </c>
      <c r="G50" s="35"/>
      <c r="H50" s="35"/>
    </row>
    <row r="51" customFormat="false" ht="15" hidden="false" customHeight="false" outlineLevel="0" collapsed="false">
      <c r="A51" s="54"/>
      <c r="B51" s="35"/>
      <c r="C51" s="35"/>
      <c r="D51" s="35"/>
      <c r="E51" s="35"/>
      <c r="F51" s="55" t="str">
        <f aca="false">IF(E51="","",LEN(TRIM(E51))-LEN(SUBSTITUTE(E51,",",""))+1)</f>
        <v/>
      </c>
      <c r="G51" s="35"/>
      <c r="H51" s="35"/>
    </row>
    <row r="52" customFormat="false" ht="15" hidden="false" customHeight="false" outlineLevel="0" collapsed="false">
      <c r="A52" s="54"/>
      <c r="B52" s="35"/>
      <c r="C52" s="35"/>
      <c r="D52" s="35"/>
      <c r="E52" s="35"/>
      <c r="F52" s="55" t="str">
        <f aca="false">IF(E52="","",LEN(TRIM(E52))-LEN(SUBSTITUTE(E52,",",""))+1)</f>
        <v/>
      </c>
      <c r="G52" s="35"/>
      <c r="H52" s="35"/>
    </row>
    <row r="53" customFormat="false" ht="15" hidden="false" customHeight="false" outlineLevel="0" collapsed="false">
      <c r="A53" s="54"/>
      <c r="B53" s="35"/>
      <c r="C53" s="35"/>
      <c r="D53" s="35"/>
      <c r="E53" s="35"/>
      <c r="F53" s="55" t="str">
        <f aca="false">IF(E53="","",LEN(TRIM(E53))-LEN(SUBSTITUTE(E53,",",""))+1)</f>
        <v/>
      </c>
      <c r="G53" s="35"/>
      <c r="H53" s="35"/>
    </row>
    <row r="54" customFormat="false" ht="15" hidden="false" customHeight="false" outlineLevel="0" collapsed="false">
      <c r="A54" s="54"/>
      <c r="B54" s="35"/>
      <c r="C54" s="35"/>
      <c r="D54" s="35"/>
      <c r="E54" s="35"/>
      <c r="F54" s="55" t="str">
        <f aca="false">IF(E54="","",LEN(TRIM(E54))-LEN(SUBSTITUTE(E54,",",""))+1)</f>
        <v/>
      </c>
      <c r="G54" s="35"/>
      <c r="H54" s="35"/>
    </row>
    <row r="55" customFormat="false" ht="15" hidden="false" customHeight="false" outlineLevel="0" collapsed="false">
      <c r="A55" s="54"/>
      <c r="B55" s="35"/>
      <c r="C55" s="35"/>
      <c r="D55" s="35"/>
      <c r="E55" s="35"/>
      <c r="F55" s="55" t="str">
        <f aca="false">IF(E55="","",LEN(TRIM(E55))-LEN(SUBSTITUTE(E55,",",""))+1)</f>
        <v/>
      </c>
      <c r="G55" s="35"/>
      <c r="H55" s="35"/>
    </row>
    <row r="56" customFormat="false" ht="15" hidden="false" customHeight="false" outlineLevel="0" collapsed="false">
      <c r="A56" s="54"/>
      <c r="B56" s="35"/>
      <c r="C56" s="35"/>
      <c r="D56" s="35"/>
      <c r="E56" s="35"/>
      <c r="F56" s="55" t="str">
        <f aca="false">IF(E56="","",LEN(TRIM(E56))-LEN(SUBSTITUTE(E56,",",""))+1)</f>
        <v/>
      </c>
      <c r="G56" s="35"/>
      <c r="H56" s="35"/>
    </row>
    <row r="57" customFormat="false" ht="15" hidden="false" customHeight="false" outlineLevel="0" collapsed="false">
      <c r="A57" s="54"/>
      <c r="B57" s="35"/>
      <c r="C57" s="35"/>
      <c r="D57" s="35"/>
      <c r="E57" s="35"/>
      <c r="F57" s="55" t="str">
        <f aca="false">IF(E57="","",LEN(TRIM(E57))-LEN(SUBSTITUTE(E57,",",""))+1)</f>
        <v/>
      </c>
      <c r="G57" s="35"/>
      <c r="H57" s="35"/>
    </row>
    <row r="58" customFormat="false" ht="15" hidden="false" customHeight="false" outlineLevel="0" collapsed="false">
      <c r="A58" s="54"/>
      <c r="B58" s="35"/>
      <c r="C58" s="35"/>
      <c r="D58" s="35"/>
      <c r="E58" s="35"/>
      <c r="F58" s="55" t="str">
        <f aca="false">IF(E58="","",LEN(TRIM(E58))-LEN(SUBSTITUTE(E58,",",""))+1)</f>
        <v/>
      </c>
      <c r="G58" s="35"/>
      <c r="H58" s="35"/>
    </row>
    <row r="59" customFormat="false" ht="15" hidden="false" customHeight="false" outlineLevel="0" collapsed="false">
      <c r="A59" s="54"/>
      <c r="B59" s="35"/>
      <c r="C59" s="35"/>
      <c r="D59" s="35"/>
      <c r="E59" s="35"/>
      <c r="F59" s="55" t="str">
        <f aca="false">IF(E59="","",LEN(TRIM(E59))-LEN(SUBSTITUTE(E59,",",""))+1)</f>
        <v/>
      </c>
      <c r="G59" s="35"/>
      <c r="H59" s="35"/>
    </row>
    <row r="60" customFormat="false" ht="15" hidden="false" customHeight="false" outlineLevel="0" collapsed="false">
      <c r="A60" s="54"/>
      <c r="B60" s="35"/>
      <c r="C60" s="35"/>
      <c r="D60" s="35"/>
      <c r="E60" s="35"/>
      <c r="F60" s="55" t="str">
        <f aca="false">IF(E60="","",LEN(TRIM(E60))-LEN(SUBSTITUTE(E60,",",""))+1)</f>
        <v/>
      </c>
      <c r="G60" s="35"/>
      <c r="H60" s="35"/>
    </row>
    <row r="61" customFormat="false" ht="15" hidden="false" customHeight="false" outlineLevel="0" collapsed="false">
      <c r="A61" s="54"/>
      <c r="B61" s="35"/>
      <c r="C61" s="35"/>
      <c r="D61" s="35"/>
      <c r="E61" s="35"/>
      <c r="F61" s="55" t="str">
        <f aca="false">IF(E61="","",LEN(TRIM(E61))-LEN(SUBSTITUTE(E61,",",""))+1)</f>
        <v/>
      </c>
      <c r="G61" s="35"/>
      <c r="H61" s="35"/>
    </row>
    <row r="62" customFormat="false" ht="15" hidden="false" customHeight="false" outlineLevel="0" collapsed="false">
      <c r="A62" s="54"/>
      <c r="B62" s="35"/>
      <c r="C62" s="35"/>
      <c r="D62" s="35"/>
      <c r="E62" s="35"/>
      <c r="F62" s="55" t="str">
        <f aca="false">IF(E62="","",LEN(TRIM(E62))-LEN(SUBSTITUTE(E62,",",""))+1)</f>
        <v/>
      </c>
      <c r="G62" s="35"/>
      <c r="H62" s="35"/>
    </row>
    <row r="63" customFormat="false" ht="15" hidden="false" customHeight="false" outlineLevel="0" collapsed="false">
      <c r="A63" s="54"/>
      <c r="B63" s="35"/>
      <c r="C63" s="35"/>
      <c r="D63" s="35"/>
      <c r="E63" s="35"/>
      <c r="F63" s="55" t="str">
        <f aca="false">IF(E63="","",LEN(TRIM(E63))-LEN(SUBSTITUTE(E63,",",""))+1)</f>
        <v/>
      </c>
      <c r="G63" s="35"/>
      <c r="H63" s="35"/>
    </row>
    <row r="64" customFormat="false" ht="15" hidden="false" customHeight="false" outlineLevel="0" collapsed="false">
      <c r="A64" s="54"/>
      <c r="B64" s="35"/>
      <c r="C64" s="35"/>
      <c r="D64" s="35"/>
      <c r="E64" s="35"/>
      <c r="F64" s="55" t="str">
        <f aca="false">IF(E64="","",LEN(TRIM(E64))-LEN(SUBSTITUTE(E64,",",""))+1)</f>
        <v/>
      </c>
      <c r="G64" s="35"/>
      <c r="H64" s="35"/>
    </row>
  </sheetData>
  <mergeCells count="1">
    <mergeCell ref="A2:H2"/>
  </mergeCells>
  <dataValidations count="2">
    <dataValidation allowBlank="true" errorStyle="stop" operator="between" showDropDown="false" showErrorMessage="false" showInputMessage="false" sqref="H5:H64" type="list">
      <formula1>"Yes,No"</formula1>
      <formula2>0</formula2>
    </dataValidation>
    <dataValidation allowBlank="true" error="Enter a date (dd/mm/yyyy)" errorStyle="stop" operator="greaterThan" showDropDown="false" showErrorMessage="true" showInputMessage="false" sqref="A5:A64" type="date">
      <formula1>36526</formula1>
      <formula2>0</formula2>
    </dataValidation>
  </dataValidations>
  <printOptions headings="false" gridLines="false" gridLinesSet="true" horizontalCentered="false" verticalCentered="false"/>
  <pageMargins left="0.75" right="0.7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&amp;L&amp;9 &amp;Kff0000[Insert Company Logo Here]&amp;R&amp;8 &amp;K7030a0Environmental Training Dashboard | &amp;Kff0000[Company Name]</oddHeader>
    <oddFooter>&amp;L&amp;8 &amp;Kff0000[COMPANY NAME] Environmental Training Dashboard – ARB-ENV-03 – Version: [VERSION] – Date issued: [DATE] – Review date: [REVIEW DATE]&amp;K000000  |  Not controlled when printed&amp;R&amp;8 Page &amp;P of &amp;N</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2026-10-04T13:47:01Z</dcterms:created>
  <dc:creator>openpyxl</dc:creator>
  <dc:description/>
  <dc:language>en-US</dc:language>
  <cp:lastModifiedBy/>
  <dcterms:modified xsi:type="dcterms:W3CDTF">2026-10-04T13:47:02Z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