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Approved List" sheetId="2" state="visible" r:id="rId4"/>
    <sheet name="Lists" sheetId="3" state="visible" r:id="rId5"/>
  </sheets>
  <definedNames>
    <definedName function="false" hidden="false" localSheetId="1" name="_xlnm.Print_Titles" vbProcedure="false">'Approved List'!$3:$4</definedName>
    <definedName function="false" hidden="true" localSheetId="1" name="_xlnm._FilterDatabase" vbProcedure="false">'Approved List'!$A$4:$Z$205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4" authorId="0">
      <text>
        <r>
          <rPr>
            <sz val="10"/>
            <rFont val="Arial"/>
            <family val="2"/>
          </rPr>
          <t xml:space="preserve">Matches the ARB-SUP-02 supplier ref, e.g. SUP-001.</t>
        </r>
      </text>
    </comment>
    <comment ref="B4" authorId="0">
      <text>
        <r>
          <rPr>
            <sz val="10"/>
            <rFont val="Arial"/>
            <family val="2"/>
          </rPr>
          <t xml:space="preserve">Legal name, as on the insurance certificate.</t>
        </r>
      </text>
    </comment>
    <comment ref="C4" authorId="0">
      <text>
        <r>
          <rPr>
            <sz val="10"/>
            <rFont val="Arial"/>
            <family val="2"/>
          </rPr>
          <t xml:space="preserve">What they supply and the approved scope, e.g. "Climbing and aerial rescue only – no crane work".</t>
        </r>
      </text>
    </comment>
    <comment ref="D4" authorId="0">
      <text>
        <r>
          <rPr>
            <sz val="10"/>
            <rFont val="Arial"/>
            <family val="2"/>
          </rPr>
          <t xml:space="preserve">Pick from the list.</t>
        </r>
      </text>
    </comment>
    <comment ref="E4" authorId="0">
      <text>
        <r>
          <rPr>
            <sz val="10"/>
            <rFont val="Arial"/>
            <family val="2"/>
          </rPr>
          <t xml:space="preserve">Main contact.</t>
        </r>
      </text>
    </comment>
    <comment ref="H4" authorId="0">
      <text>
        <r>
          <rPr>
            <sz val="10"/>
            <rFont val="Arial"/>
            <family val="2"/>
          </rPr>
          <t xml:space="preserve">Name of the person who approved them (Director for High risk or Conditional).</t>
        </r>
      </text>
    </comment>
    <comment ref="I4" authorId="0">
      <text>
        <r>
          <rPr>
            <sz val="10"/>
            <rFont val="Arial"/>
            <family val="2"/>
          </rPr>
          <t xml:space="preserve">Date of first approval.</t>
        </r>
      </text>
    </comment>
    <comment ref="J4" authorId="0">
      <text>
        <r>
          <rPr>
            <sz val="10"/>
            <rFont val="Arial"/>
            <family val="2"/>
          </rPr>
          <t xml:space="preserve">Date of the latest review. Leave blank until the first review.</t>
        </r>
      </text>
    </comment>
    <comment ref="K4" authorId="0">
      <text>
        <r>
          <rPr>
            <sz val="10"/>
            <rFont val="Arial"/>
            <family val="2"/>
          </rPr>
          <t xml:space="preserve">ARB-POL-19 Section 2 risk level.</t>
        </r>
      </text>
    </comment>
    <comment ref="L4" authorId="0">
      <text>
        <r>
          <rPr>
            <sz val="10"/>
            <rFont val="Arial"/>
            <family val="2"/>
          </rPr>
          <t xml:space="preserve">Approved, Conditional, Suspended or Removed.</t>
        </r>
      </text>
    </comment>
    <comment ref="M4" authorId="0">
      <text>
        <r>
          <rPr>
            <sz val="10"/>
            <rFont val="Arial"/>
            <family val="2"/>
          </rPr>
          <t xml:space="preserve">Yes / No.</t>
        </r>
      </text>
    </comment>
    <comment ref="N4" authorId="0">
      <text>
        <r>
          <rPr>
            <sz val="10"/>
            <rFont val="Arial"/>
            <family val="2"/>
          </rPr>
          <t xml:space="preserve">Insurance, tickets and accreditations seen and verified: Yes, Partly or No.</t>
        </r>
      </text>
    </comment>
    <comment ref="O4" authorId="0">
      <text>
        <r>
          <rPr>
            <sz val="10"/>
            <rFont val="Arial"/>
            <family val="2"/>
          </rPr>
          <t xml:space="preserve">Earliest expiry of any other policy, e.g. PI, hired-in plant, motor.</t>
        </r>
      </text>
    </comment>
    <comment ref="P4" authorId="0">
      <text>
        <r>
          <rPr>
            <sz val="10"/>
            <rFont val="Arial"/>
            <family val="2"/>
          </rPr>
          <t xml:space="preserve">Public liability expiry.</t>
        </r>
      </text>
    </comment>
    <comment ref="Q4" authorId="0">
      <text>
        <r>
          <rPr>
            <sz val="10"/>
            <rFont val="Arial"/>
            <family val="2"/>
          </rPr>
          <t xml:space="preserve">Employers’ liability expiry. Blank if they have no employees (record that in Notes).</t>
        </r>
      </text>
    </comment>
    <comment ref="R4" authorId="0">
      <text>
        <r>
          <rPr>
            <sz val="10"/>
            <rFont val="Arial"/>
            <family val="2"/>
          </rPr>
          <t xml:space="preserve">e.g. CHAS, SafeContractor, Constructionline Gold, ARB Approved Contractor.</t>
        </r>
      </text>
    </comment>
    <comment ref="T4" authorId="0">
      <text>
        <r>
          <rPr>
            <sz val="10"/>
            <rFont val="Arial"/>
            <family val="2"/>
          </rPr>
          <t xml:space="preserve">For waste carriers and tip or waste sites. Check it on the public register.</t>
        </r>
      </text>
    </comment>
    <comment ref="U4" authorId="0">
      <text>
        <r>
          <rPr>
            <sz val="10"/>
            <rFont val="Arial"/>
            <family val="2"/>
          </rPr>
          <t xml:space="preserve">Upper (renew every 3 years), Lower (no expiry) or N/A.</t>
        </r>
      </text>
    </comment>
    <comment ref="V4" authorId="0">
      <text>
        <r>
          <rPr>
            <sz val="10"/>
            <rFont val="Arial"/>
            <family val="2"/>
          </rPr>
          <t xml:space="preserve">Upper tier only.</t>
        </r>
      </text>
    </comment>
    <comment ref="W4" authorId="0">
      <text>
        <r>
          <rPr>
            <sz val="10"/>
            <rFont val="Arial"/>
            <family val="2"/>
          </rPr>
          <t xml:space="preserve">Latest of Approved or Reapproved Date + 12 months, or + 6 months for High risk.</t>
        </r>
      </text>
    </comment>
    <comment ref="X4" authorId="0">
      <text>
        <r>
          <rPr>
            <sz val="10"/>
            <rFont val="Arial"/>
            <family val="2"/>
          </rPr>
          <t xml:space="preserve">Earliest of the expiry dates and the next review.</t>
        </r>
      </text>
    </comment>
    <comment ref="Y4" authorId="0">
      <text>
        <r>
          <rPr>
            <sz val="10"/>
            <rFont val="Arial"/>
            <family val="2"/>
          </rPr>
          <t xml:space="preserve">EXPIRED, due within 30 days, or OK.</t>
        </r>
      </text>
    </comment>
    <comment ref="Z4" authorId="0">
      <text>
        <r>
          <rPr>
            <sz val="10"/>
            <rFont val="Arial"/>
            <family val="2"/>
          </rPr>
          <t xml:space="preserve">e.g. conditions and deadline, reason for suspension or removal.</t>
        </r>
      </text>
    </comment>
  </commentList>
</comments>
</file>

<file path=xl/sharedStrings.xml><?xml version="1.0" encoding="utf-8"?>
<sst xmlns="http://schemas.openxmlformats.org/spreadsheetml/2006/main" count="166" uniqueCount="152">
  <si>
    <t xml:space="preserve">[COMPANY NAME]</t>
  </si>
  <si>
    <t xml:space="preserve">APPROVED SUPPLIER AND SUBCONTRACTOR LIST</t>
  </si>
  <si>
    <t xml:space="preserve">ARB-SUP-03  ·  Version 2.0  ·  Issued [DD/MM/YYYY]  ·  Review [DD/MM/YYYY]  ·  Use with ARB-POL-19, ARB-SUP-01 and ARB-SUP-02</t>
  </si>
  <si>
    <t xml:space="preserve">AT A GLANCE</t>
  </si>
  <si>
    <t xml:space="preserve">What it is for</t>
  </si>
  <si>
    <t xml:space="preserve">One list of every supplier and subcontractor you are allowed to use: what they do, their risk level, their status, and when their insurance, certificates, waste carrier registration and review are due.</t>
  </si>
  <si>
    <t xml:space="preserve">Who fills it in</t>
  </si>
  <si>
    <t xml:space="preserve">The office or the person who approves suppliers (ARB-POL-19). A Director approves High-risk and Conditional entries.</t>
  </si>
  <si>
    <t xml:space="preserve">When</t>
  </si>
  <si>
    <t xml:space="preserve">Add a row when a supplier is approved (after the ARB-SUP-02 questionnaire). Check the whole list at least [monthly] for anything red or amber.</t>
  </si>
  <si>
    <t xml:space="preserve">Time needed</t>
  </si>
  <si>
    <t xml:space="preserve">About 5 minutes per supplier, once you have their questionnaire and certificates.</t>
  </si>
  <si>
    <t xml:space="preserve">Where it goes</t>
  </si>
  <si>
    <t xml:space="preserve">Shared drive, H&amp;S or supplier folder. Print the Approved List tab for audits. Keep old versions for [6 years].</t>
  </si>
  <si>
    <t xml:space="preserve">HOW TO USE IT – 5 STEPS</t>
  </si>
  <si>
    <t xml:space="preserve">1  Approve first</t>
  </si>
  <si>
    <t xml:space="preserve">Complete ARB-SUP-02 and the ARB-POL-19 checks. Only suppliers with a decision of Approved or Conditional go on the list.</t>
  </si>
  <si>
    <t xml:space="preserve">2  Add one row per supplier</t>
  </si>
  <si>
    <t xml:space="preserve">On the Approved List tab, fill in the white cells from left to right. Use the drop-down lists for Category, Risk, Status and the Yes / No columns. Dates as DD/MM/YYYY.</t>
  </si>
  <si>
    <t xml:space="preserve">3  Add every expiry date</t>
  </si>
  <si>
    <t xml:space="preserve">Public liability, employers’ liability, any other insurance, accreditation (e.g. CHAS, SafeContractor, Constructionline) and upper-tier waste carrier registration. Leave a cell blank if it does not apply.</t>
  </si>
  <si>
    <t xml:space="preserve">4  Let it calculate</t>
  </si>
  <si>
    <t xml:space="preserve">Purple columns work themselves out: the next review date (approved or reapproved date + 12 months, or + 6 months for High risk), the earliest date due, and an alert. Do not type in them.</t>
  </si>
  <si>
    <t xml:space="preserve">5  Act on red and amber</t>
  </si>
  <si>
    <t xml:space="preserve">Red = expired: set the status to Suspended until new evidence arrives (ARB-POL-19 Section 10). Amber = due within 30 days: ask for new evidence now. After a review, enter the new Reapproved Date.</t>
  </si>
  <si>
    <t xml:space="preserve">COLOUR KEY</t>
  </si>
  <si>
    <t xml:space="preserve">White cells</t>
  </si>
  <si>
    <t xml:space="preserve">You type here.</t>
  </si>
  <si>
    <t xml:space="preserve">Purple-shaded cells</t>
  </si>
  <si>
    <t xml:space="preserve">Formulas – do not type here.</t>
  </si>
  <si>
    <t xml:space="preserve">Red date</t>
  </si>
  <si>
    <t xml:space="preserve">Expired (before today).</t>
  </si>
  <si>
    <t xml:space="preserve">Amber date</t>
  </si>
  <si>
    <t xml:space="preserve">Due within the next 30 days.</t>
  </si>
  <si>
    <t xml:space="preserve">Grey italic row</t>
  </si>
  <si>
    <t xml:space="preserve">Worked example. Check it, then delete it before you use the list.</t>
  </si>
  <si>
    <t xml:space="preserve">STATUS MEANINGS (ARB-POL-19)</t>
  </si>
  <si>
    <t xml:space="preserve">Approved</t>
  </si>
  <si>
    <t xml:space="preserve">All must-have checks met. Can work within the approved scope written in ARB-SUP-02 Section 12.</t>
  </si>
  <si>
    <t xml:space="preserve">Conditional</t>
  </si>
  <si>
    <t xml:space="preserve">Only minor, non-safety-critical items outstanding, with conditions and a deadline. Director signs it off. Never used to get round insurance, right to work, competence or safety requirements.</t>
  </si>
  <si>
    <t xml:space="preserve">Suspended</t>
  </si>
  <si>
    <t xml:space="preserve">Evidence expired, or an incident, investigation or overdue action. Must not work until a Manager lifts the suspension in writing.</t>
  </si>
  <si>
    <t xml:space="preserve">Removed</t>
  </si>
  <si>
    <t xml:space="preserve">Serious or repeated failure, or no longer meets our standards. Keep the row and write the reason in Notes. Reapproval needs a full new assessment.</t>
  </si>
  <si>
    <t xml:space="preserve">IMPORTANT</t>
  </si>
  <si>
    <t xml:space="preserve">Waste carriers</t>
  </si>
  <si>
    <t xml:space="preserve">Check the number on the public register of waste carriers, brokers and dealers (Environment Agency, NRW or SEPA). Upper tier registrations must be renewed every 3 years; lower tier registrations do not expire, so leave the expiry blank and choose "Lower" (GOV.UK, checked 30/09/2026). A permitting regime is expected to replace registration in England in 2027.</t>
  </si>
  <si>
    <t xml:space="preserve">Review interval</t>
  </si>
  <si>
    <t xml:space="preserve">12 months, or 6 months for High risk. The 6-month interval is a company choice and is stricter than the ARB-POL-19 minimum; change it on the Lists tab if you decide otherwise.</t>
  </si>
  <si>
    <t xml:space="preserve">Support</t>
  </si>
  <si>
    <t xml:space="preserve">Arborella provides this template as documentation support. It is not legal or insurance advice. Being on this list does not replace the checks before each job (ARB-POL-19 Section 7).</t>
  </si>
  <si>
    <t xml:space="preserve">[COMPANY NAME]  –  APPROVED SUPPLIER AND SUBCONTRACTOR LIST</t>
  </si>
  <si>
    <t xml:space="preserve">ARB-SUP-03 v2.0  ·  White = type here  ·  Purple = calculates  ·  Red = expired  ·  Amber = due within 30 days  ·  Grey italic = example (delete)  ·  Not controlled when printed</t>
  </si>
  <si>
    <t xml:space="preserve">SUPPLIER</t>
  </si>
  <si>
    <t xml:space="preserve">APPROVAL</t>
  </si>
  <si>
    <t xml:space="preserve">INSURANCE, ACCREDITATION AND WASTE</t>
  </si>
  <si>
    <t xml:space="preserve">DUE DATES (CALCULATED)</t>
  </si>
  <si>
    <t xml:space="preserve">Supplier Ref</t>
  </si>
  <si>
    <t xml:space="preserve">Supplier Name</t>
  </si>
  <si>
    <t xml:space="preserve">Supplier or Service / Goods</t>
  </si>
  <si>
    <t xml:space="preserve">Category</t>
  </si>
  <si>
    <t xml:space="preserve">Contact Name</t>
  </si>
  <si>
    <t xml:space="preserve">Phone</t>
  </si>
  <si>
    <t xml:space="preserve">Email</t>
  </si>
  <si>
    <t xml:space="preserve">Approved By</t>
  </si>
  <si>
    <t xml:space="preserve">Approved Date</t>
  </si>
  <si>
    <t xml:space="preserve">Reapproved Date</t>
  </si>
  <si>
    <t xml:space="preserve">Risk Rating (L/M/H)</t>
  </si>
  <si>
    <t xml:space="preserve">Status</t>
  </si>
  <si>
    <t xml:space="preserve">SUP-02 Questionnaire Received</t>
  </si>
  <si>
    <t xml:space="preserve">Certificates Checked</t>
  </si>
  <si>
    <t xml:space="preserve">Insurance Expiry</t>
  </si>
  <si>
    <t xml:space="preserve">PL Expiry</t>
  </si>
  <si>
    <t xml:space="preserve">EL Expiry</t>
  </si>
  <si>
    <t xml:space="preserve">Accreditation</t>
  </si>
  <si>
    <t xml:space="preserve">Accreditation Expiry</t>
  </si>
  <si>
    <t xml:space="preserve">Waste Carrier Reg No.</t>
  </si>
  <si>
    <t xml:space="preserve">Waste Carrier Tier</t>
  </si>
  <si>
    <t xml:space="preserve">Waste Carrier Expiry</t>
  </si>
  <si>
    <t xml:space="preserve">Next Review</t>
  </si>
  <si>
    <t xml:space="preserve">Earliest Date Due</t>
  </si>
  <si>
    <t xml:space="preserve">Alert</t>
  </si>
  <si>
    <t xml:space="preserve">Notes</t>
  </si>
  <si>
    <t xml:space="preserve">Matches the ARB-SUP-02 supplier ref, e.g. SUP-001.</t>
  </si>
  <si>
    <t xml:space="preserve">Legal name, as on the insurance certificate.</t>
  </si>
  <si>
    <t xml:space="preserve">What they supply and the approved scope, e.g. "Climbing and aerial rescue only – no crane work".</t>
  </si>
  <si>
    <t xml:space="preserve">Pick from the list.</t>
  </si>
  <si>
    <t xml:space="preserve">Main contact.</t>
  </si>
  <si>
    <t xml:space="preserve">Name of the person who approved them (Director for High risk or Conditional).</t>
  </si>
  <si>
    <t xml:space="preserve">Date of first approval.</t>
  </si>
  <si>
    <t xml:space="preserve">Date of the latest review. Leave blank until the first review.</t>
  </si>
  <si>
    <t xml:space="preserve">ARB-POL-19 Section 2 risk level.</t>
  </si>
  <si>
    <t xml:space="preserve">Approved, Conditional, Suspended or Removed.</t>
  </si>
  <si>
    <t xml:space="preserve">Yes / No.</t>
  </si>
  <si>
    <t xml:space="preserve">Insurance, tickets and accreditations seen and verified: Yes, Partly or No.</t>
  </si>
  <si>
    <t xml:space="preserve">Earliest expiry of any other policy, e.g. PI, hired-in plant, motor.</t>
  </si>
  <si>
    <t xml:space="preserve">Public liability expiry.</t>
  </si>
  <si>
    <t xml:space="preserve">Employers’ liability expiry. Blank if they have no employees (record that in Notes).</t>
  </si>
  <si>
    <t xml:space="preserve">e.g. CHAS, SafeContractor, Constructionline Gold, ARB Approved Contractor.</t>
  </si>
  <si>
    <t xml:space="preserve">For waste carriers and tip or waste sites. Check it on the public register.</t>
  </si>
  <si>
    <t xml:space="preserve">Upper (renew every 3 years), Lower (no expiry) or N/A.</t>
  </si>
  <si>
    <t xml:space="preserve">Upper tier only.</t>
  </si>
  <si>
    <t xml:space="preserve">Latest of Approved or Reapproved Date + 12 months, or + 6 months for High risk.</t>
  </si>
  <si>
    <t xml:space="preserve">Earliest of the expiry dates and the next review.</t>
  </si>
  <si>
    <t xml:space="preserve">EXPIRED, due within 30 days, or OK.</t>
  </si>
  <si>
    <t xml:space="preserve">e.g. conditions and deadline, reason for suspension or removal.</t>
  </si>
  <si>
    <t xml:space="preserve">SUP-000</t>
  </si>
  <si>
    <t xml:space="preserve">EXAMPLE – Subcontract climber (delete)</t>
  </si>
  <si>
    <t xml:space="preserve">Climbing and aerial rescue only – no crane or MEWP work</t>
  </si>
  <si>
    <t xml:space="preserve">Subcontract tree work</t>
  </si>
  <si>
    <t xml:space="preserve">Example contact</t>
  </si>
  <si>
    <t xml:space="preserve">01234 567890</t>
  </si>
  <si>
    <t xml:space="preserve">name@example.com</t>
  </si>
  <si>
    <t xml:space="preserve">Example Director</t>
  </si>
  <si>
    <t xml:space="preserve">H</t>
  </si>
  <si>
    <t xml:space="preserve">Yes</t>
  </si>
  <si>
    <t xml:space="preserve">CHAS</t>
  </si>
  <si>
    <t xml:space="preserve">N/A</t>
  </si>
  <si>
    <t xml:space="preserve">Example: High risk, so review is 6 months after reapproval. CHAS due soon = amber.</t>
  </si>
  <si>
    <t xml:space="preserve">Risk</t>
  </si>
  <si>
    <t xml:space="preserve">Yes / No</t>
  </si>
  <si>
    <t xml:space="preserve">Certificates</t>
  </si>
  <si>
    <t xml:space="preserve">Waste tier</t>
  </si>
  <si>
    <t xml:space="preserve">Settings</t>
  </si>
  <si>
    <t xml:space="preserve">L</t>
  </si>
  <si>
    <t xml:space="preserve">Upper</t>
  </si>
  <si>
    <t xml:space="preserve">Review interval – Low and Medium risk (months)</t>
  </si>
  <si>
    <t xml:space="preserve">ARB-POL-19: at least every 12 months.</t>
  </si>
  <si>
    <t xml:space="preserve">Subcontract ground work</t>
  </si>
  <si>
    <t xml:space="preserve">M</t>
  </si>
  <si>
    <t xml:space="preserve">No</t>
  </si>
  <si>
    <t xml:space="preserve">Partly</t>
  </si>
  <si>
    <t xml:space="preserve">Lower</t>
  </si>
  <si>
    <t xml:space="preserve">Review interval – High risk (months)</t>
  </si>
  <si>
    <t xml:space="preserve">Company choice – stricter than the ARB-POL-19 minimum.</t>
  </si>
  <si>
    <t xml:space="preserve">Stump grinding</t>
  </si>
  <si>
    <t xml:space="preserve">"Due soon" warning (days)</t>
  </si>
  <si>
    <t xml:space="preserve">Used by the Alert column. The amber colouring is fixed at 30 days.</t>
  </si>
  <si>
    <t xml:space="preserve">Plant hire with operator</t>
  </si>
  <si>
    <t xml:space="preserve">Plant or tool hire (no operator)</t>
  </si>
  <si>
    <t xml:space="preserve">Traffic management</t>
  </si>
  <si>
    <t xml:space="preserve">Waste carrier or haulage</t>
  </si>
  <si>
    <t xml:space="preserve">Tip or waste site</t>
  </si>
  <si>
    <t xml:space="preserve">Fuel and oils</t>
  </si>
  <si>
    <t xml:space="preserve">PPE and workwear</t>
  </si>
  <si>
    <t xml:space="preserve">Equipment sales and servicing</t>
  </si>
  <si>
    <t xml:space="preserve">Training provider</t>
  </si>
  <si>
    <t xml:space="preserve">Timber, logs or woodchip</t>
  </si>
  <si>
    <t xml:space="preserve">Landscaping or fencing</t>
  </si>
  <si>
    <t xml:space="preserve">Professional services</t>
  </si>
  <si>
    <t xml:space="preserve">Other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</si>
</sst>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0000"/>
      <name val="Aptos"/>
      <family val="0"/>
      <charset val="1"/>
    </font>
    <font>
      <b val="true"/>
      <sz val="18"/>
      <color rgb="FF5C3566"/>
      <name val="Aptos"/>
      <family val="0"/>
      <charset val="1"/>
    </font>
    <font>
      <sz val="10"/>
      <color rgb="FF595959"/>
      <name val="Aptos"/>
      <family val="0"/>
      <charset val="1"/>
    </font>
    <font>
      <b val="true"/>
      <sz val="11"/>
      <color rgb="FFFFFFFF"/>
      <name val="Aptos"/>
      <family val="0"/>
      <charset val="1"/>
    </font>
    <font>
      <b val="true"/>
      <sz val="10"/>
      <color rgb="FF5C3566"/>
      <name val="Aptos"/>
      <family val="0"/>
      <charset val="1"/>
    </font>
    <font>
      <sz val="10"/>
      <name val="Aptos"/>
      <family val="0"/>
      <charset val="1"/>
    </font>
    <font>
      <b val="true"/>
      <sz val="10"/>
      <color rgb="FF9C0006"/>
      <name val="Aptos"/>
      <family val="0"/>
      <charset val="1"/>
    </font>
    <font>
      <i val="true"/>
      <sz val="10"/>
      <color rgb="FF7F7F7F"/>
      <name val="Aptos"/>
      <family val="0"/>
      <charset val="1"/>
    </font>
    <font>
      <b val="true"/>
      <sz val="16"/>
      <color rgb="FF5C3566"/>
      <name val="Aptos"/>
      <family val="0"/>
      <charset val="1"/>
    </font>
    <font>
      <sz val="9"/>
      <color rgb="FF595959"/>
      <name val="Aptos"/>
      <family val="0"/>
      <charset val="1"/>
    </font>
    <font>
      <b val="true"/>
      <sz val="10"/>
      <color rgb="FFFFFFFF"/>
      <name val="Aptos"/>
      <family val="0"/>
      <charset val="1"/>
    </font>
    <font>
      <b val="true"/>
      <sz val="9"/>
      <color rgb="FFFFFFFF"/>
      <name val="Aptos"/>
      <family val="0"/>
      <charset val="1"/>
    </font>
    <font>
      <i val="true"/>
      <sz val="8"/>
      <color rgb="FF595959"/>
      <name val="Aptos"/>
      <family val="0"/>
      <charset val="1"/>
    </font>
    <font>
      <i val="true"/>
      <sz val="10"/>
      <color rgb="FF5C3566"/>
      <name val="Aptos"/>
      <family val="0"/>
      <charset val="1"/>
    </font>
    <font>
      <b val="true"/>
      <i val="true"/>
      <sz val="10"/>
      <color rgb="FF5C3566"/>
      <name val="Aptos"/>
      <family val="0"/>
      <charset val="1"/>
    </font>
    <font>
      <sz val="10"/>
      <color rgb="FF5C3566"/>
      <name val="Aptos"/>
      <family val="0"/>
      <charset val="1"/>
    </font>
    <font>
      <sz val="10"/>
      <name val="Arial"/>
      <family val="2"/>
    </font>
    <font>
      <sz val="10"/>
      <color rgb="FF000000"/>
      <name val="Aptos"/>
      <family val="0"/>
      <charset val="1"/>
    </font>
    <font>
      <b val="true"/>
      <sz val="10"/>
      <color rgb="FF0000FF"/>
      <name val="Aptos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5C3566"/>
        <bgColor rgb="FF6B4E8E"/>
      </patternFill>
    </fill>
    <fill>
      <patternFill patternType="solid">
        <fgColor rgb="FFF3EFF7"/>
        <bgColor rgb="FFFAFAFA"/>
      </patternFill>
    </fill>
    <fill>
      <patternFill patternType="solid">
        <fgColor rgb="FFF8D7DA"/>
        <bgColor rgb="FFFFE8B3"/>
      </patternFill>
    </fill>
    <fill>
      <patternFill patternType="solid">
        <fgColor rgb="FFFFE8B3"/>
        <bgColor rgb="FFF8D7DA"/>
      </patternFill>
    </fill>
    <fill>
      <patternFill patternType="solid">
        <fgColor rgb="FF6B4E8E"/>
        <bgColor rgb="FF595959"/>
      </patternFill>
    </fill>
    <fill>
      <patternFill patternType="solid">
        <fgColor rgb="FFFAFA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6B4E8E"/>
          <bgColor rgb="FF000000"/>
        </patternFill>
      </fill>
    </dxf>
    <dxf>
      <fill>
        <patternFill patternType="solid">
          <fgColor rgb="FFFAFAF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595959"/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E8B3"/>
          <bgColor rgb="FF000000"/>
        </patternFill>
      </fill>
    </dxf>
    <dxf>
      <fill>
        <patternFill patternType="solid">
          <fgColor rgb="FFF3EFF7"/>
          <bgColor rgb="FF000000"/>
        </patternFill>
      </fill>
    </dxf>
    <dxf>
      <fill>
        <patternFill patternType="solid">
          <fgColor rgb="FF5C3566"/>
          <bgColor rgb="FF000000"/>
        </patternFill>
      </fill>
    </dxf>
    <dxf>
      <font>
        <name val="Aptos"/>
        <charset val="1"/>
        <family val="0"/>
        <b val="1"/>
        <color rgb="FF9C0006"/>
        <sz val="10"/>
      </font>
      <fill>
        <patternFill>
          <bgColor rgb="FFF8D7DA"/>
        </patternFill>
      </fill>
    </dxf>
    <dxf>
      <fill>
        <patternFill>
          <bgColor rgb="FFFFE8B3"/>
        </patternFill>
      </fill>
    </dxf>
    <dxf>
      <font>
        <name val="Aptos"/>
        <charset val="1"/>
        <family val="0"/>
        <strike val="1"/>
        <color rgb="FF808080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AFAFA"/>
      <rgbColor rgb="FFF3EF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8B3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6B4E8E"/>
      <rgbColor rgb="FF7F7F7F"/>
      <rgbColor rgb="FF003366"/>
      <rgbColor rgb="FF339966"/>
      <rgbColor rgb="FF003300"/>
      <rgbColor rgb="FF333300"/>
      <rgbColor rgb="FF993300"/>
      <rgbColor rgb="FF993366"/>
      <rgbColor rgb="FF5C3566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100"/>
  </cols>
  <sheetData>
    <row r="2" customFormat="false" ht="15" hidden="false" customHeight="false" outlineLevel="0" collapsed="false">
      <c r="B2" s="1" t="s">
        <v>0</v>
      </c>
    </row>
    <row r="3" customFormat="false" ht="22.0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  <c r="C6" s="5"/>
    </row>
    <row r="7" customFormat="false" ht="45.75" hidden="false" customHeight="true" outlineLevel="0" collapsed="false">
      <c r="B7" s="6" t="s">
        <v>4</v>
      </c>
      <c r="C7" s="7" t="s">
        <v>5</v>
      </c>
    </row>
    <row r="8" customFormat="false" ht="31.5" hidden="false" customHeight="true" outlineLevel="0" collapsed="false">
      <c r="B8" s="6" t="s">
        <v>6</v>
      </c>
      <c r="C8" s="7" t="s">
        <v>7</v>
      </c>
    </row>
    <row r="9" customFormat="false" ht="31.5" hidden="false" customHeight="true" outlineLevel="0" collapsed="false">
      <c r="B9" s="6" t="s">
        <v>8</v>
      </c>
      <c r="C9" s="7" t="s">
        <v>9</v>
      </c>
    </row>
    <row r="10" customFormat="false" ht="18" hidden="false" customHeight="true" outlineLevel="0" collapsed="false">
      <c r="B10" s="6" t="s">
        <v>10</v>
      </c>
      <c r="C10" s="7" t="s">
        <v>11</v>
      </c>
    </row>
    <row r="11" customFormat="false" ht="31.5" hidden="false" customHeight="true" outlineLevel="0" collapsed="false">
      <c r="B11" s="6" t="s">
        <v>12</v>
      </c>
      <c r="C11" s="7" t="s">
        <v>13</v>
      </c>
    </row>
    <row r="12" customFormat="false" ht="15" hidden="false" customHeight="false" outlineLevel="0" collapsed="false">
      <c r="B12" s="4" t="s">
        <v>14</v>
      </c>
      <c r="C12" s="5"/>
    </row>
    <row r="13" customFormat="false" ht="31.5" hidden="false" customHeight="true" outlineLevel="0" collapsed="false">
      <c r="B13" s="6" t="s">
        <v>15</v>
      </c>
      <c r="C13" s="7" t="s">
        <v>16</v>
      </c>
    </row>
    <row r="14" customFormat="false" ht="31.5" hidden="false" customHeight="true" outlineLevel="0" collapsed="false">
      <c r="B14" s="6" t="s">
        <v>17</v>
      </c>
      <c r="C14" s="7" t="s">
        <v>18</v>
      </c>
    </row>
    <row r="15" customFormat="false" ht="45.75" hidden="false" customHeight="true" outlineLevel="0" collapsed="false">
      <c r="B15" s="6" t="s">
        <v>19</v>
      </c>
      <c r="C15" s="7" t="s">
        <v>20</v>
      </c>
    </row>
    <row r="16" customFormat="false" ht="31.5" hidden="false" customHeight="true" outlineLevel="0" collapsed="false">
      <c r="B16" s="6" t="s">
        <v>21</v>
      </c>
      <c r="C16" s="7" t="s">
        <v>22</v>
      </c>
    </row>
    <row r="17" customFormat="false" ht="31.5" hidden="false" customHeight="true" outlineLevel="0" collapsed="false">
      <c r="B17" s="6" t="s">
        <v>23</v>
      </c>
      <c r="C17" s="7" t="s">
        <v>24</v>
      </c>
    </row>
    <row r="18" customFormat="false" ht="15" hidden="false" customHeight="false" outlineLevel="0" collapsed="false">
      <c r="B18" s="4" t="s">
        <v>25</v>
      </c>
      <c r="C18" s="5"/>
    </row>
    <row r="19" customFormat="false" ht="18" hidden="false" customHeight="true" outlineLevel="0" collapsed="false">
      <c r="B19" s="6" t="s">
        <v>26</v>
      </c>
      <c r="C19" s="7" t="s">
        <v>27</v>
      </c>
    </row>
    <row r="20" customFormat="false" ht="18" hidden="false" customHeight="true" outlineLevel="0" collapsed="false">
      <c r="B20" s="6" t="s">
        <v>28</v>
      </c>
      <c r="C20" s="8" t="s">
        <v>29</v>
      </c>
    </row>
    <row r="21" customFormat="false" ht="18" hidden="false" customHeight="true" outlineLevel="0" collapsed="false">
      <c r="B21" s="6" t="s">
        <v>30</v>
      </c>
      <c r="C21" s="9" t="s">
        <v>31</v>
      </c>
    </row>
    <row r="22" customFormat="false" ht="18" hidden="false" customHeight="true" outlineLevel="0" collapsed="false">
      <c r="B22" s="6" t="s">
        <v>32</v>
      </c>
      <c r="C22" s="10" t="s">
        <v>33</v>
      </c>
    </row>
    <row r="23" customFormat="false" ht="18" hidden="false" customHeight="true" outlineLevel="0" collapsed="false">
      <c r="B23" s="6" t="s">
        <v>34</v>
      </c>
      <c r="C23" s="11" t="s">
        <v>35</v>
      </c>
    </row>
    <row r="24" customFormat="false" ht="15" hidden="false" customHeight="false" outlineLevel="0" collapsed="false">
      <c r="B24" s="4" t="s">
        <v>36</v>
      </c>
      <c r="C24" s="5"/>
    </row>
    <row r="25" customFormat="false" ht="18" hidden="false" customHeight="true" outlineLevel="0" collapsed="false">
      <c r="B25" s="6" t="s">
        <v>37</v>
      </c>
      <c r="C25" s="7" t="s">
        <v>38</v>
      </c>
    </row>
    <row r="26" customFormat="false" ht="31.5" hidden="false" customHeight="true" outlineLevel="0" collapsed="false">
      <c r="B26" s="6" t="s">
        <v>39</v>
      </c>
      <c r="C26" s="7" t="s">
        <v>40</v>
      </c>
    </row>
    <row r="27" customFormat="false" ht="31.5" hidden="false" customHeight="true" outlineLevel="0" collapsed="false">
      <c r="B27" s="6" t="s">
        <v>41</v>
      </c>
      <c r="C27" s="7" t="s">
        <v>42</v>
      </c>
    </row>
    <row r="28" customFormat="false" ht="31.5" hidden="false" customHeight="true" outlineLevel="0" collapsed="false">
      <c r="B28" s="6" t="s">
        <v>43</v>
      </c>
      <c r="C28" s="7" t="s">
        <v>44</v>
      </c>
    </row>
    <row r="29" customFormat="false" ht="15" hidden="false" customHeight="false" outlineLevel="0" collapsed="false">
      <c r="B29" s="4" t="s">
        <v>45</v>
      </c>
      <c r="C29" s="5"/>
    </row>
    <row r="30" customFormat="false" ht="60" hidden="false" customHeight="true" outlineLevel="0" collapsed="false">
      <c r="B30" s="6" t="s">
        <v>46</v>
      </c>
      <c r="C30" s="7" t="s">
        <v>47</v>
      </c>
    </row>
    <row r="31" customFormat="false" ht="31.5" hidden="false" customHeight="true" outlineLevel="0" collapsed="false">
      <c r="B31" s="6" t="s">
        <v>48</v>
      </c>
      <c r="C31" s="7" t="s">
        <v>49</v>
      </c>
    </row>
    <row r="32" customFormat="false" ht="31.5" hidden="false" customHeight="true" outlineLevel="0" collapsed="false">
      <c r="B32" s="6" t="s">
        <v>50</v>
      </c>
      <c r="C32" s="7" t="s">
        <v>51</v>
      </c>
    </row>
  </sheetData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&amp;L&amp;"Aptos,Regular"&amp;9&amp;Kff0000[Insert Company Logo Here]&amp;R&amp;"Aptos,Regular"&amp;8Approved Supplier and Subcontractor List | &amp;Kff0000[COMPANY NAME]</oddHeader>
    <oddFooter>&amp;L&amp;"Aptos,Regular"&amp;8[COMPANY NAME] – Approved Supplier and Subcontractor List – ARB-SUP-03 – Version 2.0&amp;R&amp;"Aptos,Regular"&amp;8Page &amp;P of &amp;N  ·  Not controlled when printed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22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24"/>
    <col collapsed="false" customWidth="true" hidden="false" outlineLevel="0" max="8" min="8" style="0" width="14"/>
    <col collapsed="false" customWidth="true" hidden="false" outlineLevel="0" max="10" min="9" style="0" width="12"/>
    <col collapsed="false" customWidth="true" hidden="false" outlineLevel="0" max="11" min="11" style="0" width="10"/>
    <col collapsed="false" customWidth="true" hidden="false" outlineLevel="0" max="12" min="12" style="0" width="13"/>
    <col collapsed="false" customWidth="true" hidden="false" outlineLevel="0" max="13" min="13" style="0" width="15"/>
    <col collapsed="false" customWidth="true" hidden="false" outlineLevel="0" max="17" min="14" style="0" width="12"/>
    <col collapsed="false" customWidth="true" hidden="false" outlineLevel="0" max="18" min="18" style="0" width="16"/>
    <col collapsed="false" customWidth="true" hidden="false" outlineLevel="0" max="19" min="19" style="0" width="14"/>
    <col collapsed="false" customWidth="true" hidden="false" outlineLevel="0" max="20" min="20" style="0" width="15"/>
    <col collapsed="false" customWidth="true" hidden="false" outlineLevel="0" max="21" min="21" style="0" width="10"/>
    <col collapsed="false" customWidth="true" hidden="false" outlineLevel="0" max="24" min="22" style="0" width="12"/>
    <col collapsed="false" customWidth="true" hidden="false" outlineLevel="0" max="25" min="25" style="0" width="22"/>
    <col collapsed="false" customWidth="true" hidden="false" outlineLevel="0" max="26" min="26" style="0" width="34"/>
  </cols>
  <sheetData>
    <row r="1" customFormat="false" ht="19.7" hidden="false" customHeight="false" outlineLevel="0" collapsed="false">
      <c r="A1" s="12" t="s">
        <v>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customFormat="false" ht="15" hidden="false" customHeight="false" outlineLevel="0" collapsed="false">
      <c r="A2" s="13" t="s">
        <v>53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customFormat="false" ht="18" hidden="false" customHeight="true" outlineLevel="0" collapsed="false">
      <c r="A3" s="14" t="s">
        <v>54</v>
      </c>
      <c r="B3" s="14"/>
      <c r="C3" s="14"/>
      <c r="D3" s="14"/>
      <c r="E3" s="14"/>
      <c r="F3" s="14"/>
      <c r="G3" s="14"/>
      <c r="H3" s="14" t="s">
        <v>55</v>
      </c>
      <c r="I3" s="14"/>
      <c r="J3" s="14"/>
      <c r="K3" s="14"/>
      <c r="L3" s="14"/>
      <c r="M3" s="14"/>
      <c r="N3" s="14"/>
      <c r="O3" s="14" t="s">
        <v>56</v>
      </c>
      <c r="P3" s="14"/>
      <c r="Q3" s="14"/>
      <c r="R3" s="14"/>
      <c r="S3" s="14"/>
      <c r="T3" s="14"/>
      <c r="U3" s="14"/>
      <c r="V3" s="14"/>
      <c r="W3" s="14" t="s">
        <v>57</v>
      </c>
      <c r="X3" s="14"/>
      <c r="Y3" s="14"/>
      <c r="Z3" s="5"/>
    </row>
    <row r="4" customFormat="false" ht="43.5" hidden="false" customHeight="true" outlineLevel="0" collapsed="false">
      <c r="A4" s="15" t="s">
        <v>58</v>
      </c>
      <c r="B4" s="15" t="s">
        <v>59</v>
      </c>
      <c r="C4" s="15" t="s">
        <v>60</v>
      </c>
      <c r="D4" s="15" t="s">
        <v>61</v>
      </c>
      <c r="E4" s="15" t="s">
        <v>62</v>
      </c>
      <c r="F4" s="15" t="s">
        <v>63</v>
      </c>
      <c r="G4" s="15" t="s">
        <v>64</v>
      </c>
      <c r="H4" s="15" t="s">
        <v>65</v>
      </c>
      <c r="I4" s="15" t="s">
        <v>66</v>
      </c>
      <c r="J4" s="15" t="s">
        <v>67</v>
      </c>
      <c r="K4" s="15" t="s">
        <v>68</v>
      </c>
      <c r="L4" s="15" t="s">
        <v>69</v>
      </c>
      <c r="M4" s="15" t="s">
        <v>70</v>
      </c>
      <c r="N4" s="15" t="s">
        <v>71</v>
      </c>
      <c r="O4" s="15" t="s">
        <v>72</v>
      </c>
      <c r="P4" s="15" t="s">
        <v>73</v>
      </c>
      <c r="Q4" s="15" t="s">
        <v>74</v>
      </c>
      <c r="R4" s="15" t="s">
        <v>75</v>
      </c>
      <c r="S4" s="15" t="s">
        <v>76</v>
      </c>
      <c r="T4" s="15" t="s">
        <v>77</v>
      </c>
      <c r="U4" s="15" t="s">
        <v>78</v>
      </c>
      <c r="V4" s="15" t="s">
        <v>79</v>
      </c>
      <c r="W4" s="15" t="s">
        <v>80</v>
      </c>
      <c r="X4" s="15" t="s">
        <v>81</v>
      </c>
      <c r="Y4" s="15" t="s">
        <v>82</v>
      </c>
      <c r="Z4" s="15" t="s">
        <v>83</v>
      </c>
    </row>
    <row r="5" customFormat="false" ht="79.5" hidden="false" customHeight="true" outlineLevel="0" collapsed="false">
      <c r="A5" s="16" t="s">
        <v>84</v>
      </c>
      <c r="B5" s="16" t="s">
        <v>85</v>
      </c>
      <c r="C5" s="16" t="s">
        <v>86</v>
      </c>
      <c r="D5" s="16" t="s">
        <v>87</v>
      </c>
      <c r="E5" s="16" t="s">
        <v>88</v>
      </c>
      <c r="F5" s="16"/>
      <c r="G5" s="16"/>
      <c r="H5" s="16" t="s">
        <v>89</v>
      </c>
      <c r="I5" s="16" t="s">
        <v>90</v>
      </c>
      <c r="J5" s="16" t="s">
        <v>91</v>
      </c>
      <c r="K5" s="16" t="s">
        <v>92</v>
      </c>
      <c r="L5" s="16" t="s">
        <v>93</v>
      </c>
      <c r="M5" s="16" t="s">
        <v>94</v>
      </c>
      <c r="N5" s="16" t="s">
        <v>95</v>
      </c>
      <c r="O5" s="16" t="s">
        <v>96</v>
      </c>
      <c r="P5" s="16" t="s">
        <v>97</v>
      </c>
      <c r="Q5" s="16" t="s">
        <v>98</v>
      </c>
      <c r="R5" s="16" t="s">
        <v>99</v>
      </c>
      <c r="S5" s="16"/>
      <c r="T5" s="16" t="s">
        <v>100</v>
      </c>
      <c r="U5" s="16" t="s">
        <v>101</v>
      </c>
      <c r="V5" s="16" t="s">
        <v>102</v>
      </c>
      <c r="W5" s="17" t="s">
        <v>103</v>
      </c>
      <c r="X5" s="17" t="s">
        <v>104</v>
      </c>
      <c r="Y5" s="17" t="s">
        <v>105</v>
      </c>
      <c r="Z5" s="16" t="s">
        <v>106</v>
      </c>
    </row>
    <row r="6" customFormat="false" ht="33.75" hidden="false" customHeight="true" outlineLevel="0" collapsed="false">
      <c r="A6" s="18" t="s">
        <v>107</v>
      </c>
      <c r="B6" s="18" t="s">
        <v>108</v>
      </c>
      <c r="C6" s="18" t="s">
        <v>109</v>
      </c>
      <c r="D6" s="18" t="s">
        <v>110</v>
      </c>
      <c r="E6" s="18" t="s">
        <v>111</v>
      </c>
      <c r="F6" s="18" t="s">
        <v>112</v>
      </c>
      <c r="G6" s="18" t="s">
        <v>113</v>
      </c>
      <c r="H6" s="18" t="s">
        <v>114</v>
      </c>
      <c r="I6" s="19" t="n">
        <v>46083</v>
      </c>
      <c r="J6" s="19" t="n">
        <v>46266</v>
      </c>
      <c r="K6" s="20" t="s">
        <v>115</v>
      </c>
      <c r="L6" s="20" t="s">
        <v>37</v>
      </c>
      <c r="M6" s="20" t="s">
        <v>116</v>
      </c>
      <c r="N6" s="20" t="s">
        <v>116</v>
      </c>
      <c r="O6" s="19"/>
      <c r="P6" s="19" t="n">
        <v>46446</v>
      </c>
      <c r="Q6" s="19" t="n">
        <v>46446</v>
      </c>
      <c r="R6" s="18" t="s">
        <v>117</v>
      </c>
      <c r="S6" s="19" t="n">
        <v>46310</v>
      </c>
      <c r="T6" s="18"/>
      <c r="U6" s="20" t="s">
        <v>118</v>
      </c>
      <c r="V6" s="19"/>
      <c r="W6" s="21" t="n">
        <f aca="false">IF(COUNT(I6:J6)=0,"",EDATE(MAX(I6,J6),IF(K6="H",Lists!$I$3,Lists!$I$2)))</f>
        <v>46447</v>
      </c>
      <c r="X6" s="21" t="n">
        <f aca="false">IF(COUNT(O6:Q6,S6,V6,W6)=0,"",MIN(O6:Q6,S6,V6,W6))</f>
        <v>46310</v>
      </c>
      <c r="Y6" s="22" t="str">
        <f aca="true">IF(B6="","",IF(L6="Removed","Removed",IF(X6="","Add dates",IF(X6&lt;TODAY(),"EXPIRED – suspend or renew",IF(X6-TODAY()&lt;=Lists!$I$4,"Due within "&amp;Lists!$I$4&amp;" days","OK")))))</f>
        <v>Due within 30 days</v>
      </c>
      <c r="Z6" s="18" t="s">
        <v>119</v>
      </c>
    </row>
    <row r="7" customFormat="false" ht="19.5" hidden="false" customHeight="true" outlineLevel="0" collapsed="false">
      <c r="A7" s="23"/>
      <c r="B7" s="23"/>
      <c r="C7" s="23"/>
      <c r="D7" s="23"/>
      <c r="E7" s="23"/>
      <c r="F7" s="23"/>
      <c r="G7" s="23"/>
      <c r="H7" s="23"/>
      <c r="I7" s="24"/>
      <c r="J7" s="24"/>
      <c r="K7" s="25"/>
      <c r="L7" s="25"/>
      <c r="M7" s="25"/>
      <c r="N7" s="25"/>
      <c r="O7" s="24"/>
      <c r="P7" s="24"/>
      <c r="Q7" s="24"/>
      <c r="R7" s="23"/>
      <c r="S7" s="24"/>
      <c r="T7" s="23"/>
      <c r="U7" s="25"/>
      <c r="V7" s="24"/>
      <c r="W7" s="26" t="str">
        <f aca="false">IF(COUNT(I7:J7)=0,"",EDATE(MAX(I7,J7),IF(K7="H",Lists!$I$3,Lists!$I$2)))</f>
        <v/>
      </c>
      <c r="X7" s="26" t="str">
        <f aca="false">IF(COUNT(O7:Q7,S7,V7,W7)=0,"",MIN(O7:Q7,S7,V7,W7))</f>
        <v/>
      </c>
      <c r="Y7" s="27" t="str">
        <f aca="true">IF(B7="","",IF(L7="Removed","Removed",IF(X7="","Add dates",IF(X7&lt;TODAY(),"EXPIRED – suspend or renew",IF(X7-TODAY()&lt;=Lists!$I$4,"Due within "&amp;Lists!$I$4&amp;" days","OK")))))</f>
        <v/>
      </c>
      <c r="Z7" s="23"/>
    </row>
    <row r="8" customFormat="false" ht="19.5" hidden="false" customHeight="true" outlineLevel="0" collapsed="false">
      <c r="A8" s="23"/>
      <c r="B8" s="23"/>
      <c r="C8" s="23"/>
      <c r="D8" s="23"/>
      <c r="E8" s="23"/>
      <c r="F8" s="23"/>
      <c r="G8" s="23"/>
      <c r="H8" s="23"/>
      <c r="I8" s="24"/>
      <c r="J8" s="24"/>
      <c r="K8" s="25"/>
      <c r="L8" s="25"/>
      <c r="M8" s="25"/>
      <c r="N8" s="25"/>
      <c r="O8" s="24"/>
      <c r="P8" s="24"/>
      <c r="Q8" s="24"/>
      <c r="R8" s="23"/>
      <c r="S8" s="24"/>
      <c r="T8" s="23"/>
      <c r="U8" s="25"/>
      <c r="V8" s="24"/>
      <c r="W8" s="26" t="str">
        <f aca="false">IF(COUNT(I8:J8)=0,"",EDATE(MAX(I8,J8),IF(K8="H",Lists!$I$3,Lists!$I$2)))</f>
        <v/>
      </c>
      <c r="X8" s="26" t="str">
        <f aca="false">IF(COUNT(O8:Q8,S8,V8,W8)=0,"",MIN(O8:Q8,S8,V8,W8))</f>
        <v/>
      </c>
      <c r="Y8" s="27" t="str">
        <f aca="true">IF(B8="","",IF(L8="Removed","Removed",IF(X8="","Add dates",IF(X8&lt;TODAY(),"EXPIRED – suspend or renew",IF(X8-TODAY()&lt;=Lists!$I$4,"Due within "&amp;Lists!$I$4&amp;" days","OK")))))</f>
        <v/>
      </c>
      <c r="Z8" s="23"/>
    </row>
    <row r="9" customFormat="false" ht="19.5" hidden="false" customHeight="true" outlineLevel="0" collapsed="false">
      <c r="A9" s="23"/>
      <c r="B9" s="23"/>
      <c r="C9" s="23"/>
      <c r="D9" s="23"/>
      <c r="E9" s="23"/>
      <c r="F9" s="23"/>
      <c r="G9" s="23"/>
      <c r="H9" s="23"/>
      <c r="I9" s="24"/>
      <c r="J9" s="24"/>
      <c r="K9" s="25"/>
      <c r="L9" s="25"/>
      <c r="M9" s="25"/>
      <c r="N9" s="25"/>
      <c r="O9" s="24"/>
      <c r="P9" s="24"/>
      <c r="Q9" s="24"/>
      <c r="R9" s="23"/>
      <c r="S9" s="24"/>
      <c r="T9" s="23"/>
      <c r="U9" s="25"/>
      <c r="V9" s="24"/>
      <c r="W9" s="26" t="str">
        <f aca="false">IF(COUNT(I9:J9)=0,"",EDATE(MAX(I9,J9),IF(K9="H",Lists!$I$3,Lists!$I$2)))</f>
        <v/>
      </c>
      <c r="X9" s="26" t="str">
        <f aca="false">IF(COUNT(O9:Q9,S9,V9,W9)=0,"",MIN(O9:Q9,S9,V9,W9))</f>
        <v/>
      </c>
      <c r="Y9" s="27" t="str">
        <f aca="true">IF(B9="","",IF(L9="Removed","Removed",IF(X9="","Add dates",IF(X9&lt;TODAY(),"EXPIRED – suspend or renew",IF(X9-TODAY()&lt;=Lists!$I$4,"Due within "&amp;Lists!$I$4&amp;" days","OK")))))</f>
        <v/>
      </c>
      <c r="Z9" s="23"/>
    </row>
    <row r="10" customFormat="false" ht="19.5" hidden="false" customHeight="true" outlineLevel="0" collapsed="false">
      <c r="A10" s="23"/>
      <c r="B10" s="23"/>
      <c r="C10" s="23"/>
      <c r="D10" s="23"/>
      <c r="E10" s="23"/>
      <c r="F10" s="23"/>
      <c r="G10" s="23"/>
      <c r="H10" s="23"/>
      <c r="I10" s="24"/>
      <c r="J10" s="24"/>
      <c r="K10" s="25"/>
      <c r="L10" s="25"/>
      <c r="M10" s="25"/>
      <c r="N10" s="25"/>
      <c r="O10" s="24"/>
      <c r="P10" s="24"/>
      <c r="Q10" s="24"/>
      <c r="R10" s="23"/>
      <c r="S10" s="24"/>
      <c r="T10" s="23"/>
      <c r="U10" s="25"/>
      <c r="V10" s="24"/>
      <c r="W10" s="26" t="str">
        <f aca="false">IF(COUNT(I10:J10)=0,"",EDATE(MAX(I10,J10),IF(K10="H",Lists!$I$3,Lists!$I$2)))</f>
        <v/>
      </c>
      <c r="X10" s="26" t="str">
        <f aca="false">IF(COUNT(O10:Q10,S10,V10,W10)=0,"",MIN(O10:Q10,S10,V10,W10))</f>
        <v/>
      </c>
      <c r="Y10" s="27" t="str">
        <f aca="true">IF(B10="","",IF(L10="Removed","Removed",IF(X10="","Add dates",IF(X10&lt;TODAY(),"EXPIRED – suspend or renew",IF(X10-TODAY()&lt;=Lists!$I$4,"Due within "&amp;Lists!$I$4&amp;" days","OK")))))</f>
        <v/>
      </c>
      <c r="Z10" s="23"/>
    </row>
    <row r="11" customFormat="false" ht="19.5" hidden="false" customHeight="true" outlineLevel="0" collapsed="false">
      <c r="A11" s="23"/>
      <c r="B11" s="23"/>
      <c r="C11" s="23"/>
      <c r="D11" s="23"/>
      <c r="E11" s="23"/>
      <c r="F11" s="23"/>
      <c r="G11" s="23"/>
      <c r="H11" s="23"/>
      <c r="I11" s="24"/>
      <c r="J11" s="24"/>
      <c r="K11" s="25"/>
      <c r="L11" s="25"/>
      <c r="M11" s="25"/>
      <c r="N11" s="25"/>
      <c r="O11" s="24"/>
      <c r="P11" s="24"/>
      <c r="Q11" s="24"/>
      <c r="R11" s="23"/>
      <c r="S11" s="24"/>
      <c r="T11" s="23"/>
      <c r="U11" s="25"/>
      <c r="V11" s="24"/>
      <c r="W11" s="26" t="str">
        <f aca="false">IF(COUNT(I11:J11)=0,"",EDATE(MAX(I11,J11),IF(K11="H",Lists!$I$3,Lists!$I$2)))</f>
        <v/>
      </c>
      <c r="X11" s="26" t="str">
        <f aca="false">IF(COUNT(O11:Q11,S11,V11,W11)=0,"",MIN(O11:Q11,S11,V11,W11))</f>
        <v/>
      </c>
      <c r="Y11" s="27" t="str">
        <f aca="true">IF(B11="","",IF(L11="Removed","Removed",IF(X11="","Add dates",IF(X11&lt;TODAY(),"EXPIRED – suspend or renew",IF(X11-TODAY()&lt;=Lists!$I$4,"Due within "&amp;Lists!$I$4&amp;" days","OK")))))</f>
        <v/>
      </c>
      <c r="Z11" s="23"/>
    </row>
    <row r="12" customFormat="false" ht="19.5" hidden="false" customHeight="true" outlineLevel="0" collapsed="false">
      <c r="A12" s="23"/>
      <c r="B12" s="23"/>
      <c r="C12" s="23"/>
      <c r="D12" s="23"/>
      <c r="E12" s="23"/>
      <c r="F12" s="23"/>
      <c r="G12" s="23"/>
      <c r="H12" s="23"/>
      <c r="I12" s="24"/>
      <c r="J12" s="24"/>
      <c r="K12" s="25"/>
      <c r="L12" s="25"/>
      <c r="M12" s="25"/>
      <c r="N12" s="25"/>
      <c r="O12" s="24"/>
      <c r="P12" s="24"/>
      <c r="Q12" s="24"/>
      <c r="R12" s="23"/>
      <c r="S12" s="24"/>
      <c r="T12" s="23"/>
      <c r="U12" s="25"/>
      <c r="V12" s="24"/>
      <c r="W12" s="26" t="str">
        <f aca="false">IF(COUNT(I12:J12)=0,"",EDATE(MAX(I12,J12),IF(K12="H",Lists!$I$3,Lists!$I$2)))</f>
        <v/>
      </c>
      <c r="X12" s="26" t="str">
        <f aca="false">IF(COUNT(O12:Q12,S12,V12,W12)=0,"",MIN(O12:Q12,S12,V12,W12))</f>
        <v/>
      </c>
      <c r="Y12" s="27" t="str">
        <f aca="true">IF(B12="","",IF(L12="Removed","Removed",IF(X12="","Add dates",IF(X12&lt;TODAY(),"EXPIRED – suspend or renew",IF(X12-TODAY()&lt;=Lists!$I$4,"Due within "&amp;Lists!$I$4&amp;" days","OK")))))</f>
        <v/>
      </c>
      <c r="Z12" s="23"/>
    </row>
    <row r="13" customFormat="false" ht="19.5" hidden="false" customHeight="true" outlineLevel="0" collapsed="false">
      <c r="A13" s="23"/>
      <c r="B13" s="23"/>
      <c r="C13" s="23"/>
      <c r="D13" s="23"/>
      <c r="E13" s="23"/>
      <c r="F13" s="23"/>
      <c r="G13" s="23"/>
      <c r="H13" s="23"/>
      <c r="I13" s="24"/>
      <c r="J13" s="24"/>
      <c r="K13" s="25"/>
      <c r="L13" s="25"/>
      <c r="M13" s="25"/>
      <c r="N13" s="25"/>
      <c r="O13" s="24"/>
      <c r="P13" s="24"/>
      <c r="Q13" s="24"/>
      <c r="R13" s="23"/>
      <c r="S13" s="24"/>
      <c r="T13" s="23"/>
      <c r="U13" s="25"/>
      <c r="V13" s="24"/>
      <c r="W13" s="26" t="str">
        <f aca="false">IF(COUNT(I13:J13)=0,"",EDATE(MAX(I13,J13),IF(K13="H",Lists!$I$3,Lists!$I$2)))</f>
        <v/>
      </c>
      <c r="X13" s="26" t="str">
        <f aca="false">IF(COUNT(O13:Q13,S13,V13,W13)=0,"",MIN(O13:Q13,S13,V13,W13))</f>
        <v/>
      </c>
      <c r="Y13" s="27" t="str">
        <f aca="true">IF(B13="","",IF(L13="Removed","Removed",IF(X13="","Add dates",IF(X13&lt;TODAY(),"EXPIRED – suspend or renew",IF(X13-TODAY()&lt;=Lists!$I$4,"Due within "&amp;Lists!$I$4&amp;" days","OK")))))</f>
        <v/>
      </c>
      <c r="Z13" s="23"/>
    </row>
    <row r="14" customFormat="false" ht="19.5" hidden="false" customHeight="true" outlineLevel="0" collapsed="false">
      <c r="A14" s="23"/>
      <c r="B14" s="23"/>
      <c r="C14" s="23"/>
      <c r="D14" s="23"/>
      <c r="E14" s="23"/>
      <c r="F14" s="23"/>
      <c r="G14" s="23"/>
      <c r="H14" s="23"/>
      <c r="I14" s="24"/>
      <c r="J14" s="24"/>
      <c r="K14" s="25"/>
      <c r="L14" s="25"/>
      <c r="M14" s="25"/>
      <c r="N14" s="25"/>
      <c r="O14" s="24"/>
      <c r="P14" s="24"/>
      <c r="Q14" s="24"/>
      <c r="R14" s="23"/>
      <c r="S14" s="24"/>
      <c r="T14" s="23"/>
      <c r="U14" s="25"/>
      <c r="V14" s="24"/>
      <c r="W14" s="26" t="str">
        <f aca="false">IF(COUNT(I14:J14)=0,"",EDATE(MAX(I14,J14),IF(K14="H",Lists!$I$3,Lists!$I$2)))</f>
        <v/>
      </c>
      <c r="X14" s="26" t="str">
        <f aca="false">IF(COUNT(O14:Q14,S14,V14,W14)=0,"",MIN(O14:Q14,S14,V14,W14))</f>
        <v/>
      </c>
      <c r="Y14" s="27" t="str">
        <f aca="true">IF(B14="","",IF(L14="Removed","Removed",IF(X14="","Add dates",IF(X14&lt;TODAY(),"EXPIRED – suspend or renew",IF(X14-TODAY()&lt;=Lists!$I$4,"Due within "&amp;Lists!$I$4&amp;" days","OK")))))</f>
        <v/>
      </c>
      <c r="Z14" s="23"/>
    </row>
    <row r="15" customFormat="false" ht="19.5" hidden="false" customHeight="true" outlineLevel="0" collapsed="false">
      <c r="A15" s="23"/>
      <c r="B15" s="23"/>
      <c r="C15" s="23"/>
      <c r="D15" s="23"/>
      <c r="E15" s="23"/>
      <c r="F15" s="23"/>
      <c r="G15" s="23"/>
      <c r="H15" s="23"/>
      <c r="I15" s="24"/>
      <c r="J15" s="24"/>
      <c r="K15" s="25"/>
      <c r="L15" s="25"/>
      <c r="M15" s="25"/>
      <c r="N15" s="25"/>
      <c r="O15" s="24"/>
      <c r="P15" s="24"/>
      <c r="Q15" s="24"/>
      <c r="R15" s="23"/>
      <c r="S15" s="24"/>
      <c r="T15" s="23"/>
      <c r="U15" s="25"/>
      <c r="V15" s="24"/>
      <c r="W15" s="26" t="str">
        <f aca="false">IF(COUNT(I15:J15)=0,"",EDATE(MAX(I15,J15),IF(K15="H",Lists!$I$3,Lists!$I$2)))</f>
        <v/>
      </c>
      <c r="X15" s="26" t="str">
        <f aca="false">IF(COUNT(O15:Q15,S15,V15,W15)=0,"",MIN(O15:Q15,S15,V15,W15))</f>
        <v/>
      </c>
      <c r="Y15" s="27" t="str">
        <f aca="true">IF(B15="","",IF(L15="Removed","Removed",IF(X15="","Add dates",IF(X15&lt;TODAY(),"EXPIRED – suspend or renew",IF(X15-TODAY()&lt;=Lists!$I$4,"Due within "&amp;Lists!$I$4&amp;" days","OK")))))</f>
        <v/>
      </c>
      <c r="Z15" s="23"/>
    </row>
    <row r="16" customFormat="false" ht="19.5" hidden="false" customHeight="true" outlineLevel="0" collapsed="false">
      <c r="A16" s="23"/>
      <c r="B16" s="23"/>
      <c r="C16" s="23"/>
      <c r="D16" s="23"/>
      <c r="E16" s="23"/>
      <c r="F16" s="23"/>
      <c r="G16" s="23"/>
      <c r="H16" s="23"/>
      <c r="I16" s="24"/>
      <c r="J16" s="24"/>
      <c r="K16" s="25"/>
      <c r="L16" s="25"/>
      <c r="M16" s="25"/>
      <c r="N16" s="25"/>
      <c r="O16" s="24"/>
      <c r="P16" s="24"/>
      <c r="Q16" s="24"/>
      <c r="R16" s="23"/>
      <c r="S16" s="24"/>
      <c r="T16" s="23"/>
      <c r="U16" s="25"/>
      <c r="V16" s="24"/>
      <c r="W16" s="26" t="str">
        <f aca="false">IF(COUNT(I16:J16)=0,"",EDATE(MAX(I16,J16),IF(K16="H",Lists!$I$3,Lists!$I$2)))</f>
        <v/>
      </c>
      <c r="X16" s="26" t="str">
        <f aca="false">IF(COUNT(O16:Q16,S16,V16,W16)=0,"",MIN(O16:Q16,S16,V16,W16))</f>
        <v/>
      </c>
      <c r="Y16" s="27" t="str">
        <f aca="true">IF(B16="","",IF(L16="Removed","Removed",IF(X16="","Add dates",IF(X16&lt;TODAY(),"EXPIRED – suspend or renew",IF(X16-TODAY()&lt;=Lists!$I$4,"Due within "&amp;Lists!$I$4&amp;" days","OK")))))</f>
        <v/>
      </c>
      <c r="Z16" s="23"/>
    </row>
    <row r="17" customFormat="false" ht="19.5" hidden="false" customHeight="true" outlineLevel="0" collapsed="false">
      <c r="A17" s="23"/>
      <c r="B17" s="23"/>
      <c r="C17" s="23"/>
      <c r="D17" s="23"/>
      <c r="E17" s="23"/>
      <c r="F17" s="23"/>
      <c r="G17" s="23"/>
      <c r="H17" s="23"/>
      <c r="I17" s="24"/>
      <c r="J17" s="24"/>
      <c r="K17" s="25"/>
      <c r="L17" s="25"/>
      <c r="M17" s="25"/>
      <c r="N17" s="25"/>
      <c r="O17" s="24"/>
      <c r="P17" s="24"/>
      <c r="Q17" s="24"/>
      <c r="R17" s="23"/>
      <c r="S17" s="24"/>
      <c r="T17" s="23"/>
      <c r="U17" s="25"/>
      <c r="V17" s="24"/>
      <c r="W17" s="26" t="str">
        <f aca="false">IF(COUNT(I17:J17)=0,"",EDATE(MAX(I17,J17),IF(K17="H",Lists!$I$3,Lists!$I$2)))</f>
        <v/>
      </c>
      <c r="X17" s="26" t="str">
        <f aca="false">IF(COUNT(O17:Q17,S17,V17,W17)=0,"",MIN(O17:Q17,S17,V17,W17))</f>
        <v/>
      </c>
      <c r="Y17" s="27" t="str">
        <f aca="true">IF(B17="","",IF(L17="Removed","Removed",IF(X17="","Add dates",IF(X17&lt;TODAY(),"EXPIRED – suspend or renew",IF(X17-TODAY()&lt;=Lists!$I$4,"Due within "&amp;Lists!$I$4&amp;" days","OK")))))</f>
        <v/>
      </c>
      <c r="Z17" s="23"/>
    </row>
    <row r="18" customFormat="false" ht="19.5" hidden="false" customHeight="true" outlineLevel="0" collapsed="false">
      <c r="A18" s="23"/>
      <c r="B18" s="23"/>
      <c r="C18" s="23"/>
      <c r="D18" s="23"/>
      <c r="E18" s="23"/>
      <c r="F18" s="23"/>
      <c r="G18" s="23"/>
      <c r="H18" s="23"/>
      <c r="I18" s="24"/>
      <c r="J18" s="24"/>
      <c r="K18" s="25"/>
      <c r="L18" s="25"/>
      <c r="M18" s="25"/>
      <c r="N18" s="25"/>
      <c r="O18" s="24"/>
      <c r="P18" s="24"/>
      <c r="Q18" s="24"/>
      <c r="R18" s="23"/>
      <c r="S18" s="24"/>
      <c r="T18" s="23"/>
      <c r="U18" s="25"/>
      <c r="V18" s="24"/>
      <c r="W18" s="26" t="str">
        <f aca="false">IF(COUNT(I18:J18)=0,"",EDATE(MAX(I18,J18),IF(K18="H",Lists!$I$3,Lists!$I$2)))</f>
        <v/>
      </c>
      <c r="X18" s="26" t="str">
        <f aca="false">IF(COUNT(O18:Q18,S18,V18,W18)=0,"",MIN(O18:Q18,S18,V18,W18))</f>
        <v/>
      </c>
      <c r="Y18" s="27" t="str">
        <f aca="true">IF(B18="","",IF(L18="Removed","Removed",IF(X18="","Add dates",IF(X18&lt;TODAY(),"EXPIRED – suspend or renew",IF(X18-TODAY()&lt;=Lists!$I$4,"Due within "&amp;Lists!$I$4&amp;" days","OK")))))</f>
        <v/>
      </c>
      <c r="Z18" s="23"/>
    </row>
    <row r="19" customFormat="false" ht="19.5" hidden="false" customHeight="true" outlineLevel="0" collapsed="false">
      <c r="A19" s="23"/>
      <c r="B19" s="23"/>
      <c r="C19" s="23"/>
      <c r="D19" s="23"/>
      <c r="E19" s="23"/>
      <c r="F19" s="23"/>
      <c r="G19" s="23"/>
      <c r="H19" s="23"/>
      <c r="I19" s="24"/>
      <c r="J19" s="24"/>
      <c r="K19" s="25"/>
      <c r="L19" s="25"/>
      <c r="M19" s="25"/>
      <c r="N19" s="25"/>
      <c r="O19" s="24"/>
      <c r="P19" s="24"/>
      <c r="Q19" s="24"/>
      <c r="R19" s="23"/>
      <c r="S19" s="24"/>
      <c r="T19" s="23"/>
      <c r="U19" s="25"/>
      <c r="V19" s="24"/>
      <c r="W19" s="26" t="str">
        <f aca="false">IF(COUNT(I19:J19)=0,"",EDATE(MAX(I19,J19),IF(K19="H",Lists!$I$3,Lists!$I$2)))</f>
        <v/>
      </c>
      <c r="X19" s="26" t="str">
        <f aca="false">IF(COUNT(O19:Q19,S19,V19,W19)=0,"",MIN(O19:Q19,S19,V19,W19))</f>
        <v/>
      </c>
      <c r="Y19" s="27" t="str">
        <f aca="true">IF(B19="","",IF(L19="Removed","Removed",IF(X19="","Add dates",IF(X19&lt;TODAY(),"EXPIRED – suspend or renew",IF(X19-TODAY()&lt;=Lists!$I$4,"Due within "&amp;Lists!$I$4&amp;" days","OK")))))</f>
        <v/>
      </c>
      <c r="Z19" s="23"/>
    </row>
    <row r="20" customFormat="false" ht="19.5" hidden="false" customHeight="true" outlineLevel="0" collapsed="false">
      <c r="A20" s="23"/>
      <c r="B20" s="23"/>
      <c r="C20" s="23"/>
      <c r="D20" s="23"/>
      <c r="E20" s="23"/>
      <c r="F20" s="23"/>
      <c r="G20" s="23"/>
      <c r="H20" s="23"/>
      <c r="I20" s="24"/>
      <c r="J20" s="24"/>
      <c r="K20" s="25"/>
      <c r="L20" s="25"/>
      <c r="M20" s="25"/>
      <c r="N20" s="25"/>
      <c r="O20" s="24"/>
      <c r="P20" s="24"/>
      <c r="Q20" s="24"/>
      <c r="R20" s="23"/>
      <c r="S20" s="24"/>
      <c r="T20" s="23"/>
      <c r="U20" s="25"/>
      <c r="V20" s="24"/>
      <c r="W20" s="26" t="str">
        <f aca="false">IF(COUNT(I20:J20)=0,"",EDATE(MAX(I20,J20),IF(K20="H",Lists!$I$3,Lists!$I$2)))</f>
        <v/>
      </c>
      <c r="X20" s="26" t="str">
        <f aca="false">IF(COUNT(O20:Q20,S20,V20,W20)=0,"",MIN(O20:Q20,S20,V20,W20))</f>
        <v/>
      </c>
      <c r="Y20" s="27" t="str">
        <f aca="true">IF(B20="","",IF(L20="Removed","Removed",IF(X20="","Add dates",IF(X20&lt;TODAY(),"EXPIRED – suspend or renew",IF(X20-TODAY()&lt;=Lists!$I$4,"Due within "&amp;Lists!$I$4&amp;" days","OK")))))</f>
        <v/>
      </c>
      <c r="Z20" s="23"/>
    </row>
    <row r="21" customFormat="false" ht="19.5" hidden="false" customHeight="true" outlineLevel="0" collapsed="false">
      <c r="A21" s="23"/>
      <c r="B21" s="23"/>
      <c r="C21" s="23"/>
      <c r="D21" s="23"/>
      <c r="E21" s="23"/>
      <c r="F21" s="23"/>
      <c r="G21" s="23"/>
      <c r="H21" s="23"/>
      <c r="I21" s="24"/>
      <c r="J21" s="24"/>
      <c r="K21" s="25"/>
      <c r="L21" s="25"/>
      <c r="M21" s="25"/>
      <c r="N21" s="25"/>
      <c r="O21" s="24"/>
      <c r="P21" s="24"/>
      <c r="Q21" s="24"/>
      <c r="R21" s="23"/>
      <c r="S21" s="24"/>
      <c r="T21" s="23"/>
      <c r="U21" s="25"/>
      <c r="V21" s="24"/>
      <c r="W21" s="26" t="str">
        <f aca="false">IF(COUNT(I21:J21)=0,"",EDATE(MAX(I21,J21),IF(K21="H",Lists!$I$3,Lists!$I$2)))</f>
        <v/>
      </c>
      <c r="X21" s="26" t="str">
        <f aca="false">IF(COUNT(O21:Q21,S21,V21,W21)=0,"",MIN(O21:Q21,S21,V21,W21))</f>
        <v/>
      </c>
      <c r="Y21" s="27" t="str">
        <f aca="true">IF(B21="","",IF(L21="Removed","Removed",IF(X21="","Add dates",IF(X21&lt;TODAY(),"EXPIRED – suspend or renew",IF(X21-TODAY()&lt;=Lists!$I$4,"Due within "&amp;Lists!$I$4&amp;" days","OK")))))</f>
        <v/>
      </c>
      <c r="Z21" s="23"/>
    </row>
    <row r="22" customFormat="false" ht="19.5" hidden="false" customHeight="true" outlineLevel="0" collapsed="false">
      <c r="A22" s="23"/>
      <c r="B22" s="23"/>
      <c r="C22" s="23"/>
      <c r="D22" s="23"/>
      <c r="E22" s="23"/>
      <c r="F22" s="23"/>
      <c r="G22" s="23"/>
      <c r="H22" s="23"/>
      <c r="I22" s="24"/>
      <c r="J22" s="24"/>
      <c r="K22" s="25"/>
      <c r="L22" s="25"/>
      <c r="M22" s="25"/>
      <c r="N22" s="25"/>
      <c r="O22" s="24"/>
      <c r="P22" s="24"/>
      <c r="Q22" s="24"/>
      <c r="R22" s="23"/>
      <c r="S22" s="24"/>
      <c r="T22" s="23"/>
      <c r="U22" s="25"/>
      <c r="V22" s="24"/>
      <c r="W22" s="26" t="str">
        <f aca="false">IF(COUNT(I22:J22)=0,"",EDATE(MAX(I22,J22),IF(K22="H",Lists!$I$3,Lists!$I$2)))</f>
        <v/>
      </c>
      <c r="X22" s="26" t="str">
        <f aca="false">IF(COUNT(O22:Q22,S22,V22,W22)=0,"",MIN(O22:Q22,S22,V22,W22))</f>
        <v/>
      </c>
      <c r="Y22" s="27" t="str">
        <f aca="true">IF(B22="","",IF(L22="Removed","Removed",IF(X22="","Add dates",IF(X22&lt;TODAY(),"EXPIRED – suspend or renew",IF(X22-TODAY()&lt;=Lists!$I$4,"Due within "&amp;Lists!$I$4&amp;" days","OK")))))</f>
        <v/>
      </c>
      <c r="Z22" s="23"/>
    </row>
    <row r="23" customFormat="false" ht="19.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  <c r="I23" s="24"/>
      <c r="J23" s="24"/>
      <c r="K23" s="25"/>
      <c r="L23" s="25"/>
      <c r="M23" s="25"/>
      <c r="N23" s="25"/>
      <c r="O23" s="24"/>
      <c r="P23" s="24"/>
      <c r="Q23" s="24"/>
      <c r="R23" s="23"/>
      <c r="S23" s="24"/>
      <c r="T23" s="23"/>
      <c r="U23" s="25"/>
      <c r="V23" s="24"/>
      <c r="W23" s="26" t="str">
        <f aca="false">IF(COUNT(I23:J23)=0,"",EDATE(MAX(I23,J23),IF(K23="H",Lists!$I$3,Lists!$I$2)))</f>
        <v/>
      </c>
      <c r="X23" s="26" t="str">
        <f aca="false">IF(COUNT(O23:Q23,S23,V23,W23)=0,"",MIN(O23:Q23,S23,V23,W23))</f>
        <v/>
      </c>
      <c r="Y23" s="27" t="str">
        <f aca="true">IF(B23="","",IF(L23="Removed","Removed",IF(X23="","Add dates",IF(X23&lt;TODAY(),"EXPIRED – suspend or renew",IF(X23-TODAY()&lt;=Lists!$I$4,"Due within "&amp;Lists!$I$4&amp;" days","OK")))))</f>
        <v/>
      </c>
      <c r="Z23" s="23"/>
    </row>
    <row r="24" customFormat="false" ht="19.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  <c r="I24" s="24"/>
      <c r="J24" s="24"/>
      <c r="K24" s="25"/>
      <c r="L24" s="25"/>
      <c r="M24" s="25"/>
      <c r="N24" s="25"/>
      <c r="O24" s="24"/>
      <c r="P24" s="24"/>
      <c r="Q24" s="24"/>
      <c r="R24" s="23"/>
      <c r="S24" s="24"/>
      <c r="T24" s="23"/>
      <c r="U24" s="25"/>
      <c r="V24" s="24"/>
      <c r="W24" s="26" t="str">
        <f aca="false">IF(COUNT(I24:J24)=0,"",EDATE(MAX(I24,J24),IF(K24="H",Lists!$I$3,Lists!$I$2)))</f>
        <v/>
      </c>
      <c r="X24" s="26" t="str">
        <f aca="false">IF(COUNT(O24:Q24,S24,V24,W24)=0,"",MIN(O24:Q24,S24,V24,W24))</f>
        <v/>
      </c>
      <c r="Y24" s="27" t="str">
        <f aca="true">IF(B24="","",IF(L24="Removed","Removed",IF(X24="","Add dates",IF(X24&lt;TODAY(),"EXPIRED – suspend or renew",IF(X24-TODAY()&lt;=Lists!$I$4,"Due within "&amp;Lists!$I$4&amp;" days","OK")))))</f>
        <v/>
      </c>
      <c r="Z24" s="23"/>
    </row>
    <row r="25" customFormat="false" ht="19.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  <c r="I25" s="24"/>
      <c r="J25" s="24"/>
      <c r="K25" s="25"/>
      <c r="L25" s="25"/>
      <c r="M25" s="25"/>
      <c r="N25" s="25"/>
      <c r="O25" s="24"/>
      <c r="P25" s="24"/>
      <c r="Q25" s="24"/>
      <c r="R25" s="23"/>
      <c r="S25" s="24"/>
      <c r="T25" s="23"/>
      <c r="U25" s="25"/>
      <c r="V25" s="24"/>
      <c r="W25" s="26" t="str">
        <f aca="false">IF(COUNT(I25:J25)=0,"",EDATE(MAX(I25,J25),IF(K25="H",Lists!$I$3,Lists!$I$2)))</f>
        <v/>
      </c>
      <c r="X25" s="26" t="str">
        <f aca="false">IF(COUNT(O25:Q25,S25,V25,W25)=0,"",MIN(O25:Q25,S25,V25,W25))</f>
        <v/>
      </c>
      <c r="Y25" s="27" t="str">
        <f aca="true">IF(B25="","",IF(L25="Removed","Removed",IF(X25="","Add dates",IF(X25&lt;TODAY(),"EXPIRED – suspend or renew",IF(X25-TODAY()&lt;=Lists!$I$4,"Due within "&amp;Lists!$I$4&amp;" days","OK")))))</f>
        <v/>
      </c>
      <c r="Z25" s="23"/>
    </row>
    <row r="26" customFormat="false" ht="19.5" hidden="false" customHeight="true" outlineLevel="0" collapsed="false">
      <c r="A26" s="23"/>
      <c r="B26" s="23"/>
      <c r="C26" s="23"/>
      <c r="D26" s="23"/>
      <c r="E26" s="23"/>
      <c r="F26" s="23"/>
      <c r="G26" s="23"/>
      <c r="H26" s="23"/>
      <c r="I26" s="24"/>
      <c r="J26" s="24"/>
      <c r="K26" s="25"/>
      <c r="L26" s="25"/>
      <c r="M26" s="25"/>
      <c r="N26" s="25"/>
      <c r="O26" s="24"/>
      <c r="P26" s="24"/>
      <c r="Q26" s="24"/>
      <c r="R26" s="23"/>
      <c r="S26" s="24"/>
      <c r="T26" s="23"/>
      <c r="U26" s="25"/>
      <c r="V26" s="24"/>
      <c r="W26" s="26" t="str">
        <f aca="false">IF(COUNT(I26:J26)=0,"",EDATE(MAX(I26,J26),IF(K26="H",Lists!$I$3,Lists!$I$2)))</f>
        <v/>
      </c>
      <c r="X26" s="26" t="str">
        <f aca="false">IF(COUNT(O26:Q26,S26,V26,W26)=0,"",MIN(O26:Q26,S26,V26,W26))</f>
        <v/>
      </c>
      <c r="Y26" s="27" t="str">
        <f aca="true">IF(B26="","",IF(L26="Removed","Removed",IF(X26="","Add dates",IF(X26&lt;TODAY(),"EXPIRED – suspend or renew",IF(X26-TODAY()&lt;=Lists!$I$4,"Due within "&amp;Lists!$I$4&amp;" days","OK")))))</f>
        <v/>
      </c>
      <c r="Z26" s="23"/>
    </row>
    <row r="27" customFormat="false" ht="19.5" hidden="false" customHeight="true" outlineLevel="0" collapsed="false">
      <c r="A27" s="23"/>
      <c r="B27" s="23"/>
      <c r="C27" s="23"/>
      <c r="D27" s="23"/>
      <c r="E27" s="23"/>
      <c r="F27" s="23"/>
      <c r="G27" s="23"/>
      <c r="H27" s="23"/>
      <c r="I27" s="24"/>
      <c r="J27" s="24"/>
      <c r="K27" s="25"/>
      <c r="L27" s="25"/>
      <c r="M27" s="25"/>
      <c r="N27" s="25"/>
      <c r="O27" s="24"/>
      <c r="P27" s="24"/>
      <c r="Q27" s="24"/>
      <c r="R27" s="23"/>
      <c r="S27" s="24"/>
      <c r="T27" s="23"/>
      <c r="U27" s="25"/>
      <c r="V27" s="24"/>
      <c r="W27" s="26" t="str">
        <f aca="false">IF(COUNT(I27:J27)=0,"",EDATE(MAX(I27,J27),IF(K27="H",Lists!$I$3,Lists!$I$2)))</f>
        <v/>
      </c>
      <c r="X27" s="26" t="str">
        <f aca="false">IF(COUNT(O27:Q27,S27,V27,W27)=0,"",MIN(O27:Q27,S27,V27,W27))</f>
        <v/>
      </c>
      <c r="Y27" s="27" t="str">
        <f aca="true">IF(B27="","",IF(L27="Removed","Removed",IF(X27="","Add dates",IF(X27&lt;TODAY(),"EXPIRED – suspend or renew",IF(X27-TODAY()&lt;=Lists!$I$4,"Due within "&amp;Lists!$I$4&amp;" days","OK")))))</f>
        <v/>
      </c>
      <c r="Z27" s="23"/>
    </row>
    <row r="28" customFormat="false" ht="19.5" hidden="false" customHeight="true" outlineLevel="0" collapsed="false">
      <c r="A28" s="23"/>
      <c r="B28" s="23"/>
      <c r="C28" s="23"/>
      <c r="D28" s="23"/>
      <c r="E28" s="23"/>
      <c r="F28" s="23"/>
      <c r="G28" s="23"/>
      <c r="H28" s="23"/>
      <c r="I28" s="24"/>
      <c r="J28" s="24"/>
      <c r="K28" s="25"/>
      <c r="L28" s="25"/>
      <c r="M28" s="25"/>
      <c r="N28" s="25"/>
      <c r="O28" s="24"/>
      <c r="P28" s="24"/>
      <c r="Q28" s="24"/>
      <c r="R28" s="23"/>
      <c r="S28" s="24"/>
      <c r="T28" s="23"/>
      <c r="U28" s="25"/>
      <c r="V28" s="24"/>
      <c r="W28" s="26" t="str">
        <f aca="false">IF(COUNT(I28:J28)=0,"",EDATE(MAX(I28,J28),IF(K28="H",Lists!$I$3,Lists!$I$2)))</f>
        <v/>
      </c>
      <c r="X28" s="26" t="str">
        <f aca="false">IF(COUNT(O28:Q28,S28,V28,W28)=0,"",MIN(O28:Q28,S28,V28,W28))</f>
        <v/>
      </c>
      <c r="Y28" s="27" t="str">
        <f aca="true">IF(B28="","",IF(L28="Removed","Removed",IF(X28="","Add dates",IF(X28&lt;TODAY(),"EXPIRED – suspend or renew",IF(X28-TODAY()&lt;=Lists!$I$4,"Due within "&amp;Lists!$I$4&amp;" days","OK")))))</f>
        <v/>
      </c>
      <c r="Z28" s="23"/>
    </row>
    <row r="29" customFormat="false" ht="19.5" hidden="false" customHeight="true" outlineLevel="0" collapsed="false">
      <c r="A29" s="23"/>
      <c r="B29" s="23"/>
      <c r="C29" s="23"/>
      <c r="D29" s="23"/>
      <c r="E29" s="23"/>
      <c r="F29" s="23"/>
      <c r="G29" s="23"/>
      <c r="H29" s="23"/>
      <c r="I29" s="24"/>
      <c r="J29" s="24"/>
      <c r="K29" s="25"/>
      <c r="L29" s="25"/>
      <c r="M29" s="25"/>
      <c r="N29" s="25"/>
      <c r="O29" s="24"/>
      <c r="P29" s="24"/>
      <c r="Q29" s="24"/>
      <c r="R29" s="23"/>
      <c r="S29" s="24"/>
      <c r="T29" s="23"/>
      <c r="U29" s="25"/>
      <c r="V29" s="24"/>
      <c r="W29" s="26" t="str">
        <f aca="false">IF(COUNT(I29:J29)=0,"",EDATE(MAX(I29,J29),IF(K29="H",Lists!$I$3,Lists!$I$2)))</f>
        <v/>
      </c>
      <c r="X29" s="26" t="str">
        <f aca="false">IF(COUNT(O29:Q29,S29,V29,W29)=0,"",MIN(O29:Q29,S29,V29,W29))</f>
        <v/>
      </c>
      <c r="Y29" s="27" t="str">
        <f aca="true">IF(B29="","",IF(L29="Removed","Removed",IF(X29="","Add dates",IF(X29&lt;TODAY(),"EXPIRED – suspend or renew",IF(X29-TODAY()&lt;=Lists!$I$4,"Due within "&amp;Lists!$I$4&amp;" days","OK")))))</f>
        <v/>
      </c>
      <c r="Z29" s="23"/>
    </row>
    <row r="30" customFormat="false" ht="19.5" hidden="false" customHeight="true" outlineLevel="0" collapsed="false">
      <c r="A30" s="23"/>
      <c r="B30" s="23"/>
      <c r="C30" s="23"/>
      <c r="D30" s="23"/>
      <c r="E30" s="23"/>
      <c r="F30" s="23"/>
      <c r="G30" s="23"/>
      <c r="H30" s="23"/>
      <c r="I30" s="24"/>
      <c r="J30" s="24"/>
      <c r="K30" s="25"/>
      <c r="L30" s="25"/>
      <c r="M30" s="25"/>
      <c r="N30" s="25"/>
      <c r="O30" s="24"/>
      <c r="P30" s="24"/>
      <c r="Q30" s="24"/>
      <c r="R30" s="23"/>
      <c r="S30" s="24"/>
      <c r="T30" s="23"/>
      <c r="U30" s="25"/>
      <c r="V30" s="24"/>
      <c r="W30" s="26" t="str">
        <f aca="false">IF(COUNT(I30:J30)=0,"",EDATE(MAX(I30,J30),IF(K30="H",Lists!$I$3,Lists!$I$2)))</f>
        <v/>
      </c>
      <c r="X30" s="26" t="str">
        <f aca="false">IF(COUNT(O30:Q30,S30,V30,W30)=0,"",MIN(O30:Q30,S30,V30,W30))</f>
        <v/>
      </c>
      <c r="Y30" s="27" t="str">
        <f aca="true">IF(B30="","",IF(L30="Removed","Removed",IF(X30="","Add dates",IF(X30&lt;TODAY(),"EXPIRED – suspend or renew",IF(X30-TODAY()&lt;=Lists!$I$4,"Due within "&amp;Lists!$I$4&amp;" days","OK")))))</f>
        <v/>
      </c>
      <c r="Z30" s="23"/>
    </row>
    <row r="31" customFormat="false" ht="19.5" hidden="false" customHeight="true" outlineLevel="0" collapsed="false">
      <c r="A31" s="23"/>
      <c r="B31" s="23"/>
      <c r="C31" s="23"/>
      <c r="D31" s="23"/>
      <c r="E31" s="23"/>
      <c r="F31" s="23"/>
      <c r="G31" s="23"/>
      <c r="H31" s="23"/>
      <c r="I31" s="24"/>
      <c r="J31" s="24"/>
      <c r="K31" s="25"/>
      <c r="L31" s="25"/>
      <c r="M31" s="25"/>
      <c r="N31" s="25"/>
      <c r="O31" s="24"/>
      <c r="P31" s="24"/>
      <c r="Q31" s="24"/>
      <c r="R31" s="23"/>
      <c r="S31" s="24"/>
      <c r="T31" s="23"/>
      <c r="U31" s="25"/>
      <c r="V31" s="24"/>
      <c r="W31" s="26" t="str">
        <f aca="false">IF(COUNT(I31:J31)=0,"",EDATE(MAX(I31,J31),IF(K31="H",Lists!$I$3,Lists!$I$2)))</f>
        <v/>
      </c>
      <c r="X31" s="26" t="str">
        <f aca="false">IF(COUNT(O31:Q31,S31,V31,W31)=0,"",MIN(O31:Q31,S31,V31,W31))</f>
        <v/>
      </c>
      <c r="Y31" s="27" t="str">
        <f aca="true">IF(B31="","",IF(L31="Removed","Removed",IF(X31="","Add dates",IF(X31&lt;TODAY(),"EXPIRED – suspend or renew",IF(X31-TODAY()&lt;=Lists!$I$4,"Due within "&amp;Lists!$I$4&amp;" days","OK")))))</f>
        <v/>
      </c>
      <c r="Z31" s="23"/>
    </row>
    <row r="32" customFormat="false" ht="19.5" hidden="false" customHeight="true" outlineLevel="0" collapsed="false">
      <c r="A32" s="23"/>
      <c r="B32" s="23"/>
      <c r="C32" s="23"/>
      <c r="D32" s="23"/>
      <c r="E32" s="23"/>
      <c r="F32" s="23"/>
      <c r="G32" s="23"/>
      <c r="H32" s="23"/>
      <c r="I32" s="24"/>
      <c r="J32" s="24"/>
      <c r="K32" s="25"/>
      <c r="L32" s="25"/>
      <c r="M32" s="25"/>
      <c r="N32" s="25"/>
      <c r="O32" s="24"/>
      <c r="P32" s="24"/>
      <c r="Q32" s="24"/>
      <c r="R32" s="23"/>
      <c r="S32" s="24"/>
      <c r="T32" s="23"/>
      <c r="U32" s="25"/>
      <c r="V32" s="24"/>
      <c r="W32" s="26" t="str">
        <f aca="false">IF(COUNT(I32:J32)=0,"",EDATE(MAX(I32,J32),IF(K32="H",Lists!$I$3,Lists!$I$2)))</f>
        <v/>
      </c>
      <c r="X32" s="26" t="str">
        <f aca="false">IF(COUNT(O32:Q32,S32,V32,W32)=0,"",MIN(O32:Q32,S32,V32,W32))</f>
        <v/>
      </c>
      <c r="Y32" s="27" t="str">
        <f aca="true">IF(B32="","",IF(L32="Removed","Removed",IF(X32="","Add dates",IF(X32&lt;TODAY(),"EXPIRED – suspend or renew",IF(X32-TODAY()&lt;=Lists!$I$4,"Due within "&amp;Lists!$I$4&amp;" days","OK")))))</f>
        <v/>
      </c>
      <c r="Z32" s="23"/>
    </row>
    <row r="33" customFormat="false" ht="19.5" hidden="false" customHeight="true" outlineLevel="0" collapsed="false">
      <c r="A33" s="23"/>
      <c r="B33" s="23"/>
      <c r="C33" s="23"/>
      <c r="D33" s="23"/>
      <c r="E33" s="23"/>
      <c r="F33" s="23"/>
      <c r="G33" s="23"/>
      <c r="H33" s="23"/>
      <c r="I33" s="24"/>
      <c r="J33" s="24"/>
      <c r="K33" s="25"/>
      <c r="L33" s="25"/>
      <c r="M33" s="25"/>
      <c r="N33" s="25"/>
      <c r="O33" s="24"/>
      <c r="P33" s="24"/>
      <c r="Q33" s="24"/>
      <c r="R33" s="23"/>
      <c r="S33" s="24"/>
      <c r="T33" s="23"/>
      <c r="U33" s="25"/>
      <c r="V33" s="24"/>
      <c r="W33" s="26" t="str">
        <f aca="false">IF(COUNT(I33:J33)=0,"",EDATE(MAX(I33,J33),IF(K33="H",Lists!$I$3,Lists!$I$2)))</f>
        <v/>
      </c>
      <c r="X33" s="26" t="str">
        <f aca="false">IF(COUNT(O33:Q33,S33,V33,W33)=0,"",MIN(O33:Q33,S33,V33,W33))</f>
        <v/>
      </c>
      <c r="Y33" s="27" t="str">
        <f aca="true">IF(B33="","",IF(L33="Removed","Removed",IF(X33="","Add dates",IF(X33&lt;TODAY(),"EXPIRED – suspend or renew",IF(X33-TODAY()&lt;=Lists!$I$4,"Due within "&amp;Lists!$I$4&amp;" days","OK")))))</f>
        <v/>
      </c>
      <c r="Z33" s="23"/>
    </row>
    <row r="34" customFormat="false" ht="19.5" hidden="false" customHeight="true" outlineLevel="0" collapsed="false">
      <c r="A34" s="23"/>
      <c r="B34" s="23"/>
      <c r="C34" s="23"/>
      <c r="D34" s="23"/>
      <c r="E34" s="23"/>
      <c r="F34" s="23"/>
      <c r="G34" s="23"/>
      <c r="H34" s="23"/>
      <c r="I34" s="24"/>
      <c r="J34" s="24"/>
      <c r="K34" s="25"/>
      <c r="L34" s="25"/>
      <c r="M34" s="25"/>
      <c r="N34" s="25"/>
      <c r="O34" s="24"/>
      <c r="P34" s="24"/>
      <c r="Q34" s="24"/>
      <c r="R34" s="23"/>
      <c r="S34" s="24"/>
      <c r="T34" s="23"/>
      <c r="U34" s="25"/>
      <c r="V34" s="24"/>
      <c r="W34" s="26" t="str">
        <f aca="false">IF(COUNT(I34:J34)=0,"",EDATE(MAX(I34,J34),IF(K34="H",Lists!$I$3,Lists!$I$2)))</f>
        <v/>
      </c>
      <c r="X34" s="26" t="str">
        <f aca="false">IF(COUNT(O34:Q34,S34,V34,W34)=0,"",MIN(O34:Q34,S34,V34,W34))</f>
        <v/>
      </c>
      <c r="Y34" s="27" t="str">
        <f aca="true">IF(B34="","",IF(L34="Removed","Removed",IF(X34="","Add dates",IF(X34&lt;TODAY(),"EXPIRED – suspend or renew",IF(X34-TODAY()&lt;=Lists!$I$4,"Due within "&amp;Lists!$I$4&amp;" days","OK")))))</f>
        <v/>
      </c>
      <c r="Z34" s="23"/>
    </row>
    <row r="35" customFormat="false" ht="19.5" hidden="false" customHeight="true" outlineLevel="0" collapsed="false">
      <c r="A35" s="23"/>
      <c r="B35" s="23"/>
      <c r="C35" s="23"/>
      <c r="D35" s="23"/>
      <c r="E35" s="23"/>
      <c r="F35" s="23"/>
      <c r="G35" s="23"/>
      <c r="H35" s="23"/>
      <c r="I35" s="24"/>
      <c r="J35" s="24"/>
      <c r="K35" s="25"/>
      <c r="L35" s="25"/>
      <c r="M35" s="25"/>
      <c r="N35" s="25"/>
      <c r="O35" s="24"/>
      <c r="P35" s="24"/>
      <c r="Q35" s="24"/>
      <c r="R35" s="23"/>
      <c r="S35" s="24"/>
      <c r="T35" s="23"/>
      <c r="U35" s="25"/>
      <c r="V35" s="24"/>
      <c r="W35" s="26" t="str">
        <f aca="false">IF(COUNT(I35:J35)=0,"",EDATE(MAX(I35,J35),IF(K35="H",Lists!$I$3,Lists!$I$2)))</f>
        <v/>
      </c>
      <c r="X35" s="26" t="str">
        <f aca="false">IF(COUNT(O35:Q35,S35,V35,W35)=0,"",MIN(O35:Q35,S35,V35,W35))</f>
        <v/>
      </c>
      <c r="Y35" s="27" t="str">
        <f aca="true">IF(B35="","",IF(L35="Removed","Removed",IF(X35="","Add dates",IF(X35&lt;TODAY(),"EXPIRED – suspend or renew",IF(X35-TODAY()&lt;=Lists!$I$4,"Due within "&amp;Lists!$I$4&amp;" days","OK")))))</f>
        <v/>
      </c>
      <c r="Z35" s="23"/>
    </row>
    <row r="36" customFormat="false" ht="19.5" hidden="false" customHeight="true" outlineLevel="0" collapsed="false">
      <c r="A36" s="23"/>
      <c r="B36" s="23"/>
      <c r="C36" s="23"/>
      <c r="D36" s="23"/>
      <c r="E36" s="23"/>
      <c r="F36" s="23"/>
      <c r="G36" s="23"/>
      <c r="H36" s="23"/>
      <c r="I36" s="24"/>
      <c r="J36" s="24"/>
      <c r="K36" s="25"/>
      <c r="L36" s="25"/>
      <c r="M36" s="25"/>
      <c r="N36" s="25"/>
      <c r="O36" s="24"/>
      <c r="P36" s="24"/>
      <c r="Q36" s="24"/>
      <c r="R36" s="23"/>
      <c r="S36" s="24"/>
      <c r="T36" s="23"/>
      <c r="U36" s="25"/>
      <c r="V36" s="24"/>
      <c r="W36" s="26" t="str">
        <f aca="false">IF(COUNT(I36:J36)=0,"",EDATE(MAX(I36,J36),IF(K36="H",Lists!$I$3,Lists!$I$2)))</f>
        <v/>
      </c>
      <c r="X36" s="26" t="str">
        <f aca="false">IF(COUNT(O36:Q36,S36,V36,W36)=0,"",MIN(O36:Q36,S36,V36,W36))</f>
        <v/>
      </c>
      <c r="Y36" s="27" t="str">
        <f aca="true">IF(B36="","",IF(L36="Removed","Removed",IF(X36="","Add dates",IF(X36&lt;TODAY(),"EXPIRED – suspend or renew",IF(X36-TODAY()&lt;=Lists!$I$4,"Due within "&amp;Lists!$I$4&amp;" days","OK")))))</f>
        <v/>
      </c>
      <c r="Z36" s="23"/>
    </row>
    <row r="37" customFormat="false" ht="19.5" hidden="false" customHeight="true" outlineLevel="0" collapsed="false">
      <c r="A37" s="23"/>
      <c r="B37" s="23"/>
      <c r="C37" s="23"/>
      <c r="D37" s="23"/>
      <c r="E37" s="23"/>
      <c r="F37" s="23"/>
      <c r="G37" s="23"/>
      <c r="H37" s="23"/>
      <c r="I37" s="24"/>
      <c r="J37" s="24"/>
      <c r="K37" s="25"/>
      <c r="L37" s="25"/>
      <c r="M37" s="25"/>
      <c r="N37" s="25"/>
      <c r="O37" s="24"/>
      <c r="P37" s="24"/>
      <c r="Q37" s="24"/>
      <c r="R37" s="23"/>
      <c r="S37" s="24"/>
      <c r="T37" s="23"/>
      <c r="U37" s="25"/>
      <c r="V37" s="24"/>
      <c r="W37" s="26" t="str">
        <f aca="false">IF(COUNT(I37:J37)=0,"",EDATE(MAX(I37,J37),IF(K37="H",Lists!$I$3,Lists!$I$2)))</f>
        <v/>
      </c>
      <c r="X37" s="26" t="str">
        <f aca="false">IF(COUNT(O37:Q37,S37,V37,W37)=0,"",MIN(O37:Q37,S37,V37,W37))</f>
        <v/>
      </c>
      <c r="Y37" s="27" t="str">
        <f aca="true">IF(B37="","",IF(L37="Removed","Removed",IF(X37="","Add dates",IF(X37&lt;TODAY(),"EXPIRED – suspend or renew",IF(X37-TODAY()&lt;=Lists!$I$4,"Due within "&amp;Lists!$I$4&amp;" days","OK")))))</f>
        <v/>
      </c>
      <c r="Z37" s="23"/>
    </row>
    <row r="38" customFormat="false" ht="19.5" hidden="false" customHeight="true" outlineLevel="0" collapsed="false">
      <c r="A38" s="23"/>
      <c r="B38" s="23"/>
      <c r="C38" s="23"/>
      <c r="D38" s="23"/>
      <c r="E38" s="23"/>
      <c r="F38" s="23"/>
      <c r="G38" s="23"/>
      <c r="H38" s="23"/>
      <c r="I38" s="24"/>
      <c r="J38" s="24"/>
      <c r="K38" s="25"/>
      <c r="L38" s="25"/>
      <c r="M38" s="25"/>
      <c r="N38" s="25"/>
      <c r="O38" s="24"/>
      <c r="P38" s="24"/>
      <c r="Q38" s="24"/>
      <c r="R38" s="23"/>
      <c r="S38" s="24"/>
      <c r="T38" s="23"/>
      <c r="U38" s="25"/>
      <c r="V38" s="24"/>
      <c r="W38" s="26" t="str">
        <f aca="false">IF(COUNT(I38:J38)=0,"",EDATE(MAX(I38,J38),IF(K38="H",Lists!$I$3,Lists!$I$2)))</f>
        <v/>
      </c>
      <c r="X38" s="26" t="str">
        <f aca="false">IF(COUNT(O38:Q38,S38,V38,W38)=0,"",MIN(O38:Q38,S38,V38,W38))</f>
        <v/>
      </c>
      <c r="Y38" s="27" t="str">
        <f aca="true">IF(B38="","",IF(L38="Removed","Removed",IF(X38="","Add dates",IF(X38&lt;TODAY(),"EXPIRED – suspend or renew",IF(X38-TODAY()&lt;=Lists!$I$4,"Due within "&amp;Lists!$I$4&amp;" days","OK")))))</f>
        <v/>
      </c>
      <c r="Z38" s="23"/>
    </row>
    <row r="39" customFormat="false" ht="19.5" hidden="false" customHeight="true" outlineLevel="0" collapsed="false">
      <c r="A39" s="23"/>
      <c r="B39" s="23"/>
      <c r="C39" s="23"/>
      <c r="D39" s="23"/>
      <c r="E39" s="23"/>
      <c r="F39" s="23"/>
      <c r="G39" s="23"/>
      <c r="H39" s="23"/>
      <c r="I39" s="24"/>
      <c r="J39" s="24"/>
      <c r="K39" s="25"/>
      <c r="L39" s="25"/>
      <c r="M39" s="25"/>
      <c r="N39" s="25"/>
      <c r="O39" s="24"/>
      <c r="P39" s="24"/>
      <c r="Q39" s="24"/>
      <c r="R39" s="23"/>
      <c r="S39" s="24"/>
      <c r="T39" s="23"/>
      <c r="U39" s="25"/>
      <c r="V39" s="24"/>
      <c r="W39" s="26" t="str">
        <f aca="false">IF(COUNT(I39:J39)=0,"",EDATE(MAX(I39,J39),IF(K39="H",Lists!$I$3,Lists!$I$2)))</f>
        <v/>
      </c>
      <c r="X39" s="26" t="str">
        <f aca="false">IF(COUNT(O39:Q39,S39,V39,W39)=0,"",MIN(O39:Q39,S39,V39,W39))</f>
        <v/>
      </c>
      <c r="Y39" s="27" t="str">
        <f aca="true">IF(B39="","",IF(L39="Removed","Removed",IF(X39="","Add dates",IF(X39&lt;TODAY(),"EXPIRED – suspend or renew",IF(X39-TODAY()&lt;=Lists!$I$4,"Due within "&amp;Lists!$I$4&amp;" days","OK")))))</f>
        <v/>
      </c>
      <c r="Z39" s="23"/>
    </row>
    <row r="40" customFormat="false" ht="19.5" hidden="false" customHeight="true" outlineLevel="0" collapsed="false">
      <c r="A40" s="23"/>
      <c r="B40" s="23"/>
      <c r="C40" s="23"/>
      <c r="D40" s="23"/>
      <c r="E40" s="23"/>
      <c r="F40" s="23"/>
      <c r="G40" s="23"/>
      <c r="H40" s="23"/>
      <c r="I40" s="24"/>
      <c r="J40" s="24"/>
      <c r="K40" s="25"/>
      <c r="L40" s="25"/>
      <c r="M40" s="25"/>
      <c r="N40" s="25"/>
      <c r="O40" s="24"/>
      <c r="P40" s="24"/>
      <c r="Q40" s="24"/>
      <c r="R40" s="23"/>
      <c r="S40" s="24"/>
      <c r="T40" s="23"/>
      <c r="U40" s="25"/>
      <c r="V40" s="24"/>
      <c r="W40" s="26" t="str">
        <f aca="false">IF(COUNT(I40:J40)=0,"",EDATE(MAX(I40,J40),IF(K40="H",Lists!$I$3,Lists!$I$2)))</f>
        <v/>
      </c>
      <c r="X40" s="26" t="str">
        <f aca="false">IF(COUNT(O40:Q40,S40,V40,W40)=0,"",MIN(O40:Q40,S40,V40,W40))</f>
        <v/>
      </c>
      <c r="Y40" s="27" t="str">
        <f aca="true">IF(B40="","",IF(L40="Removed","Removed",IF(X40="","Add dates",IF(X40&lt;TODAY(),"EXPIRED – suspend or renew",IF(X40-TODAY()&lt;=Lists!$I$4,"Due within "&amp;Lists!$I$4&amp;" days","OK")))))</f>
        <v/>
      </c>
      <c r="Z40" s="23"/>
    </row>
    <row r="41" customFormat="false" ht="19.5" hidden="false" customHeight="true" outlineLevel="0" collapsed="false">
      <c r="A41" s="23"/>
      <c r="B41" s="23"/>
      <c r="C41" s="23"/>
      <c r="D41" s="23"/>
      <c r="E41" s="23"/>
      <c r="F41" s="23"/>
      <c r="G41" s="23"/>
      <c r="H41" s="23"/>
      <c r="I41" s="24"/>
      <c r="J41" s="24"/>
      <c r="K41" s="25"/>
      <c r="L41" s="25"/>
      <c r="M41" s="25"/>
      <c r="N41" s="25"/>
      <c r="O41" s="24"/>
      <c r="P41" s="24"/>
      <c r="Q41" s="24"/>
      <c r="R41" s="23"/>
      <c r="S41" s="24"/>
      <c r="T41" s="23"/>
      <c r="U41" s="25"/>
      <c r="V41" s="24"/>
      <c r="W41" s="26" t="str">
        <f aca="false">IF(COUNT(I41:J41)=0,"",EDATE(MAX(I41,J41),IF(K41="H",Lists!$I$3,Lists!$I$2)))</f>
        <v/>
      </c>
      <c r="X41" s="26" t="str">
        <f aca="false">IF(COUNT(O41:Q41,S41,V41,W41)=0,"",MIN(O41:Q41,S41,V41,W41))</f>
        <v/>
      </c>
      <c r="Y41" s="27" t="str">
        <f aca="true">IF(B41="","",IF(L41="Removed","Removed",IF(X41="","Add dates",IF(X41&lt;TODAY(),"EXPIRED – suspend or renew",IF(X41-TODAY()&lt;=Lists!$I$4,"Due within "&amp;Lists!$I$4&amp;" days","OK")))))</f>
        <v/>
      </c>
      <c r="Z41" s="23"/>
    </row>
    <row r="42" customFormat="false" ht="19.5" hidden="false" customHeight="true" outlineLevel="0" collapsed="false">
      <c r="A42" s="23"/>
      <c r="B42" s="23"/>
      <c r="C42" s="23"/>
      <c r="D42" s="23"/>
      <c r="E42" s="23"/>
      <c r="F42" s="23"/>
      <c r="G42" s="23"/>
      <c r="H42" s="23"/>
      <c r="I42" s="24"/>
      <c r="J42" s="24"/>
      <c r="K42" s="25"/>
      <c r="L42" s="25"/>
      <c r="M42" s="25"/>
      <c r="N42" s="25"/>
      <c r="O42" s="24"/>
      <c r="P42" s="24"/>
      <c r="Q42" s="24"/>
      <c r="R42" s="23"/>
      <c r="S42" s="24"/>
      <c r="T42" s="23"/>
      <c r="U42" s="25"/>
      <c r="V42" s="24"/>
      <c r="W42" s="26" t="str">
        <f aca="false">IF(COUNT(I42:J42)=0,"",EDATE(MAX(I42,J42),IF(K42="H",Lists!$I$3,Lists!$I$2)))</f>
        <v/>
      </c>
      <c r="X42" s="26" t="str">
        <f aca="false">IF(COUNT(O42:Q42,S42,V42,W42)=0,"",MIN(O42:Q42,S42,V42,W42))</f>
        <v/>
      </c>
      <c r="Y42" s="27" t="str">
        <f aca="true">IF(B42="","",IF(L42="Removed","Removed",IF(X42="","Add dates",IF(X42&lt;TODAY(),"EXPIRED – suspend or renew",IF(X42-TODAY()&lt;=Lists!$I$4,"Due within "&amp;Lists!$I$4&amp;" days","OK")))))</f>
        <v/>
      </c>
      <c r="Z42" s="23"/>
    </row>
    <row r="43" customFormat="false" ht="19.5" hidden="false" customHeight="true" outlineLevel="0" collapsed="false">
      <c r="A43" s="23"/>
      <c r="B43" s="23"/>
      <c r="C43" s="23"/>
      <c r="D43" s="23"/>
      <c r="E43" s="23"/>
      <c r="F43" s="23"/>
      <c r="G43" s="23"/>
      <c r="H43" s="23"/>
      <c r="I43" s="24"/>
      <c r="J43" s="24"/>
      <c r="K43" s="25"/>
      <c r="L43" s="25"/>
      <c r="M43" s="25"/>
      <c r="N43" s="25"/>
      <c r="O43" s="24"/>
      <c r="P43" s="24"/>
      <c r="Q43" s="24"/>
      <c r="R43" s="23"/>
      <c r="S43" s="24"/>
      <c r="T43" s="23"/>
      <c r="U43" s="25"/>
      <c r="V43" s="24"/>
      <c r="W43" s="26" t="str">
        <f aca="false">IF(COUNT(I43:J43)=0,"",EDATE(MAX(I43,J43),IF(K43="H",Lists!$I$3,Lists!$I$2)))</f>
        <v/>
      </c>
      <c r="X43" s="26" t="str">
        <f aca="false">IF(COUNT(O43:Q43,S43,V43,W43)=0,"",MIN(O43:Q43,S43,V43,W43))</f>
        <v/>
      </c>
      <c r="Y43" s="27" t="str">
        <f aca="true">IF(B43="","",IF(L43="Removed","Removed",IF(X43="","Add dates",IF(X43&lt;TODAY(),"EXPIRED – suspend or renew",IF(X43-TODAY()&lt;=Lists!$I$4,"Due within "&amp;Lists!$I$4&amp;" days","OK")))))</f>
        <v/>
      </c>
      <c r="Z43" s="23"/>
    </row>
    <row r="44" customFormat="false" ht="19.5" hidden="false" customHeight="true" outlineLevel="0" collapsed="false">
      <c r="A44" s="23"/>
      <c r="B44" s="23"/>
      <c r="C44" s="23"/>
      <c r="D44" s="23"/>
      <c r="E44" s="23"/>
      <c r="F44" s="23"/>
      <c r="G44" s="23"/>
      <c r="H44" s="23"/>
      <c r="I44" s="24"/>
      <c r="J44" s="24"/>
      <c r="K44" s="25"/>
      <c r="L44" s="25"/>
      <c r="M44" s="25"/>
      <c r="N44" s="25"/>
      <c r="O44" s="24"/>
      <c r="P44" s="24"/>
      <c r="Q44" s="24"/>
      <c r="R44" s="23"/>
      <c r="S44" s="24"/>
      <c r="T44" s="23"/>
      <c r="U44" s="25"/>
      <c r="V44" s="24"/>
      <c r="W44" s="26" t="str">
        <f aca="false">IF(COUNT(I44:J44)=0,"",EDATE(MAX(I44,J44),IF(K44="H",Lists!$I$3,Lists!$I$2)))</f>
        <v/>
      </c>
      <c r="X44" s="26" t="str">
        <f aca="false">IF(COUNT(O44:Q44,S44,V44,W44)=0,"",MIN(O44:Q44,S44,V44,W44))</f>
        <v/>
      </c>
      <c r="Y44" s="27" t="str">
        <f aca="true">IF(B44="","",IF(L44="Removed","Removed",IF(X44="","Add dates",IF(X44&lt;TODAY(),"EXPIRED – suspend or renew",IF(X44-TODAY()&lt;=Lists!$I$4,"Due within "&amp;Lists!$I$4&amp;" days","OK")))))</f>
        <v/>
      </c>
      <c r="Z44" s="23"/>
    </row>
    <row r="45" customFormat="false" ht="19.5" hidden="false" customHeight="true" outlineLevel="0" collapsed="false">
      <c r="A45" s="23"/>
      <c r="B45" s="23"/>
      <c r="C45" s="23"/>
      <c r="D45" s="23"/>
      <c r="E45" s="23"/>
      <c r="F45" s="23"/>
      <c r="G45" s="23"/>
      <c r="H45" s="23"/>
      <c r="I45" s="24"/>
      <c r="J45" s="24"/>
      <c r="K45" s="25"/>
      <c r="L45" s="25"/>
      <c r="M45" s="25"/>
      <c r="N45" s="25"/>
      <c r="O45" s="24"/>
      <c r="P45" s="24"/>
      <c r="Q45" s="24"/>
      <c r="R45" s="23"/>
      <c r="S45" s="24"/>
      <c r="T45" s="23"/>
      <c r="U45" s="25"/>
      <c r="V45" s="24"/>
      <c r="W45" s="26" t="str">
        <f aca="false">IF(COUNT(I45:J45)=0,"",EDATE(MAX(I45,J45),IF(K45="H",Lists!$I$3,Lists!$I$2)))</f>
        <v/>
      </c>
      <c r="X45" s="26" t="str">
        <f aca="false">IF(COUNT(O45:Q45,S45,V45,W45)=0,"",MIN(O45:Q45,S45,V45,W45))</f>
        <v/>
      </c>
      <c r="Y45" s="27" t="str">
        <f aca="true">IF(B45="","",IF(L45="Removed","Removed",IF(X45="","Add dates",IF(X45&lt;TODAY(),"EXPIRED – suspend or renew",IF(X45-TODAY()&lt;=Lists!$I$4,"Due within "&amp;Lists!$I$4&amp;" days","OK")))))</f>
        <v/>
      </c>
      <c r="Z45" s="23"/>
    </row>
    <row r="46" customFormat="false" ht="19.5" hidden="false" customHeight="true" outlineLevel="0" collapsed="false">
      <c r="A46" s="23"/>
      <c r="B46" s="23"/>
      <c r="C46" s="23"/>
      <c r="D46" s="23"/>
      <c r="E46" s="23"/>
      <c r="F46" s="23"/>
      <c r="G46" s="23"/>
      <c r="H46" s="23"/>
      <c r="I46" s="24"/>
      <c r="J46" s="24"/>
      <c r="K46" s="25"/>
      <c r="L46" s="25"/>
      <c r="M46" s="25"/>
      <c r="N46" s="25"/>
      <c r="O46" s="24"/>
      <c r="P46" s="24"/>
      <c r="Q46" s="24"/>
      <c r="R46" s="23"/>
      <c r="S46" s="24"/>
      <c r="T46" s="23"/>
      <c r="U46" s="25"/>
      <c r="V46" s="24"/>
      <c r="W46" s="26" t="str">
        <f aca="false">IF(COUNT(I46:J46)=0,"",EDATE(MAX(I46,J46),IF(K46="H",Lists!$I$3,Lists!$I$2)))</f>
        <v/>
      </c>
      <c r="X46" s="26" t="str">
        <f aca="false">IF(COUNT(O46:Q46,S46,V46,W46)=0,"",MIN(O46:Q46,S46,V46,W46))</f>
        <v/>
      </c>
      <c r="Y46" s="27" t="str">
        <f aca="true">IF(B46="","",IF(L46="Removed","Removed",IF(X46="","Add dates",IF(X46&lt;TODAY(),"EXPIRED – suspend or renew",IF(X46-TODAY()&lt;=Lists!$I$4,"Due within "&amp;Lists!$I$4&amp;" days","OK")))))</f>
        <v/>
      </c>
      <c r="Z46" s="23"/>
    </row>
    <row r="47" customFormat="false" ht="19.5" hidden="false" customHeight="true" outlineLevel="0" collapsed="false">
      <c r="A47" s="23"/>
      <c r="B47" s="23"/>
      <c r="C47" s="23"/>
      <c r="D47" s="23"/>
      <c r="E47" s="23"/>
      <c r="F47" s="23"/>
      <c r="G47" s="23"/>
      <c r="H47" s="23"/>
      <c r="I47" s="24"/>
      <c r="J47" s="24"/>
      <c r="K47" s="25"/>
      <c r="L47" s="25"/>
      <c r="M47" s="25"/>
      <c r="N47" s="25"/>
      <c r="O47" s="24"/>
      <c r="P47" s="24"/>
      <c r="Q47" s="24"/>
      <c r="R47" s="23"/>
      <c r="S47" s="24"/>
      <c r="T47" s="23"/>
      <c r="U47" s="25"/>
      <c r="V47" s="24"/>
      <c r="W47" s="26" t="str">
        <f aca="false">IF(COUNT(I47:J47)=0,"",EDATE(MAX(I47,J47),IF(K47="H",Lists!$I$3,Lists!$I$2)))</f>
        <v/>
      </c>
      <c r="X47" s="26" t="str">
        <f aca="false">IF(COUNT(O47:Q47,S47,V47,W47)=0,"",MIN(O47:Q47,S47,V47,W47))</f>
        <v/>
      </c>
      <c r="Y47" s="27" t="str">
        <f aca="true">IF(B47="","",IF(L47="Removed","Removed",IF(X47="","Add dates",IF(X47&lt;TODAY(),"EXPIRED – suspend or renew",IF(X47-TODAY()&lt;=Lists!$I$4,"Due within "&amp;Lists!$I$4&amp;" days","OK")))))</f>
        <v/>
      </c>
      <c r="Z47" s="23"/>
    </row>
    <row r="48" customFormat="false" ht="19.5" hidden="false" customHeight="true" outlineLevel="0" collapsed="false">
      <c r="A48" s="23"/>
      <c r="B48" s="23"/>
      <c r="C48" s="23"/>
      <c r="D48" s="23"/>
      <c r="E48" s="23"/>
      <c r="F48" s="23"/>
      <c r="G48" s="23"/>
      <c r="H48" s="23"/>
      <c r="I48" s="24"/>
      <c r="J48" s="24"/>
      <c r="K48" s="25"/>
      <c r="L48" s="25"/>
      <c r="M48" s="25"/>
      <c r="N48" s="25"/>
      <c r="O48" s="24"/>
      <c r="P48" s="24"/>
      <c r="Q48" s="24"/>
      <c r="R48" s="23"/>
      <c r="S48" s="24"/>
      <c r="T48" s="23"/>
      <c r="U48" s="25"/>
      <c r="V48" s="24"/>
      <c r="W48" s="26" t="str">
        <f aca="false">IF(COUNT(I48:J48)=0,"",EDATE(MAX(I48,J48),IF(K48="H",Lists!$I$3,Lists!$I$2)))</f>
        <v/>
      </c>
      <c r="X48" s="26" t="str">
        <f aca="false">IF(COUNT(O48:Q48,S48,V48,W48)=0,"",MIN(O48:Q48,S48,V48,W48))</f>
        <v/>
      </c>
      <c r="Y48" s="27" t="str">
        <f aca="true">IF(B48="","",IF(L48="Removed","Removed",IF(X48="","Add dates",IF(X48&lt;TODAY(),"EXPIRED – suspend or renew",IF(X48-TODAY()&lt;=Lists!$I$4,"Due within "&amp;Lists!$I$4&amp;" days","OK")))))</f>
        <v/>
      </c>
      <c r="Z48" s="23"/>
    </row>
    <row r="49" customFormat="false" ht="19.5" hidden="false" customHeight="true" outlineLevel="0" collapsed="false">
      <c r="A49" s="23"/>
      <c r="B49" s="23"/>
      <c r="C49" s="23"/>
      <c r="D49" s="23"/>
      <c r="E49" s="23"/>
      <c r="F49" s="23"/>
      <c r="G49" s="23"/>
      <c r="H49" s="23"/>
      <c r="I49" s="24"/>
      <c r="J49" s="24"/>
      <c r="K49" s="25"/>
      <c r="L49" s="25"/>
      <c r="M49" s="25"/>
      <c r="N49" s="25"/>
      <c r="O49" s="24"/>
      <c r="P49" s="24"/>
      <c r="Q49" s="24"/>
      <c r="R49" s="23"/>
      <c r="S49" s="24"/>
      <c r="T49" s="23"/>
      <c r="U49" s="25"/>
      <c r="V49" s="24"/>
      <c r="W49" s="26" t="str">
        <f aca="false">IF(COUNT(I49:J49)=0,"",EDATE(MAX(I49,J49),IF(K49="H",Lists!$I$3,Lists!$I$2)))</f>
        <v/>
      </c>
      <c r="X49" s="26" t="str">
        <f aca="false">IF(COUNT(O49:Q49,S49,V49,W49)=0,"",MIN(O49:Q49,S49,V49,W49))</f>
        <v/>
      </c>
      <c r="Y49" s="27" t="str">
        <f aca="true">IF(B49="","",IF(L49="Removed","Removed",IF(X49="","Add dates",IF(X49&lt;TODAY(),"EXPIRED – suspend or renew",IF(X49-TODAY()&lt;=Lists!$I$4,"Due within "&amp;Lists!$I$4&amp;" days","OK")))))</f>
        <v/>
      </c>
      <c r="Z49" s="23"/>
    </row>
    <row r="50" customFormat="false" ht="19.5" hidden="false" customHeight="true" outlineLevel="0" collapsed="false">
      <c r="A50" s="23"/>
      <c r="B50" s="23"/>
      <c r="C50" s="23"/>
      <c r="D50" s="23"/>
      <c r="E50" s="23"/>
      <c r="F50" s="23"/>
      <c r="G50" s="23"/>
      <c r="H50" s="23"/>
      <c r="I50" s="24"/>
      <c r="J50" s="24"/>
      <c r="K50" s="25"/>
      <c r="L50" s="25"/>
      <c r="M50" s="25"/>
      <c r="N50" s="25"/>
      <c r="O50" s="24"/>
      <c r="P50" s="24"/>
      <c r="Q50" s="24"/>
      <c r="R50" s="23"/>
      <c r="S50" s="24"/>
      <c r="T50" s="23"/>
      <c r="U50" s="25"/>
      <c r="V50" s="24"/>
      <c r="W50" s="26" t="str">
        <f aca="false">IF(COUNT(I50:J50)=0,"",EDATE(MAX(I50,J50),IF(K50="H",Lists!$I$3,Lists!$I$2)))</f>
        <v/>
      </c>
      <c r="X50" s="26" t="str">
        <f aca="false">IF(COUNT(O50:Q50,S50,V50,W50)=0,"",MIN(O50:Q50,S50,V50,W50))</f>
        <v/>
      </c>
      <c r="Y50" s="27" t="str">
        <f aca="true">IF(B50="","",IF(L50="Removed","Removed",IF(X50="","Add dates",IF(X50&lt;TODAY(),"EXPIRED – suspend or renew",IF(X50-TODAY()&lt;=Lists!$I$4,"Due within "&amp;Lists!$I$4&amp;" days","OK")))))</f>
        <v/>
      </c>
      <c r="Z50" s="23"/>
    </row>
    <row r="51" customFormat="false" ht="19.5" hidden="false" customHeight="true" outlineLevel="0" collapsed="false">
      <c r="A51" s="23"/>
      <c r="B51" s="23"/>
      <c r="C51" s="23"/>
      <c r="D51" s="23"/>
      <c r="E51" s="23"/>
      <c r="F51" s="23"/>
      <c r="G51" s="23"/>
      <c r="H51" s="23"/>
      <c r="I51" s="24"/>
      <c r="J51" s="24"/>
      <c r="K51" s="25"/>
      <c r="L51" s="25"/>
      <c r="M51" s="25"/>
      <c r="N51" s="25"/>
      <c r="O51" s="24"/>
      <c r="P51" s="24"/>
      <c r="Q51" s="24"/>
      <c r="R51" s="23"/>
      <c r="S51" s="24"/>
      <c r="T51" s="23"/>
      <c r="U51" s="25"/>
      <c r="V51" s="24"/>
      <c r="W51" s="26" t="str">
        <f aca="false">IF(COUNT(I51:J51)=0,"",EDATE(MAX(I51,J51),IF(K51="H",Lists!$I$3,Lists!$I$2)))</f>
        <v/>
      </c>
      <c r="X51" s="26" t="str">
        <f aca="false">IF(COUNT(O51:Q51,S51,V51,W51)=0,"",MIN(O51:Q51,S51,V51,W51))</f>
        <v/>
      </c>
      <c r="Y51" s="27" t="str">
        <f aca="true">IF(B51="","",IF(L51="Removed","Removed",IF(X51="","Add dates",IF(X51&lt;TODAY(),"EXPIRED – suspend or renew",IF(X51-TODAY()&lt;=Lists!$I$4,"Due within "&amp;Lists!$I$4&amp;" days","OK")))))</f>
        <v/>
      </c>
      <c r="Z51" s="23"/>
    </row>
    <row r="52" customFormat="false" ht="19.5" hidden="false" customHeight="true" outlineLevel="0" collapsed="false">
      <c r="A52" s="23"/>
      <c r="B52" s="23"/>
      <c r="C52" s="23"/>
      <c r="D52" s="23"/>
      <c r="E52" s="23"/>
      <c r="F52" s="23"/>
      <c r="G52" s="23"/>
      <c r="H52" s="23"/>
      <c r="I52" s="24"/>
      <c r="J52" s="24"/>
      <c r="K52" s="25"/>
      <c r="L52" s="25"/>
      <c r="M52" s="25"/>
      <c r="N52" s="25"/>
      <c r="O52" s="24"/>
      <c r="P52" s="24"/>
      <c r="Q52" s="24"/>
      <c r="R52" s="23"/>
      <c r="S52" s="24"/>
      <c r="T52" s="23"/>
      <c r="U52" s="25"/>
      <c r="V52" s="24"/>
      <c r="W52" s="26" t="str">
        <f aca="false">IF(COUNT(I52:J52)=0,"",EDATE(MAX(I52,J52),IF(K52="H",Lists!$I$3,Lists!$I$2)))</f>
        <v/>
      </c>
      <c r="X52" s="26" t="str">
        <f aca="false">IF(COUNT(O52:Q52,S52,V52,W52)=0,"",MIN(O52:Q52,S52,V52,W52))</f>
        <v/>
      </c>
      <c r="Y52" s="27" t="str">
        <f aca="true">IF(B52="","",IF(L52="Removed","Removed",IF(X52="","Add dates",IF(X52&lt;TODAY(),"EXPIRED – suspend or renew",IF(X52-TODAY()&lt;=Lists!$I$4,"Due within "&amp;Lists!$I$4&amp;" days","OK")))))</f>
        <v/>
      </c>
      <c r="Z52" s="23"/>
    </row>
    <row r="53" customFormat="false" ht="19.5" hidden="false" customHeight="true" outlineLevel="0" collapsed="false">
      <c r="A53" s="23"/>
      <c r="B53" s="23"/>
      <c r="C53" s="23"/>
      <c r="D53" s="23"/>
      <c r="E53" s="23"/>
      <c r="F53" s="23"/>
      <c r="G53" s="23"/>
      <c r="H53" s="23"/>
      <c r="I53" s="24"/>
      <c r="J53" s="24"/>
      <c r="K53" s="25"/>
      <c r="L53" s="25"/>
      <c r="M53" s="25"/>
      <c r="N53" s="25"/>
      <c r="O53" s="24"/>
      <c r="P53" s="24"/>
      <c r="Q53" s="24"/>
      <c r="R53" s="23"/>
      <c r="S53" s="24"/>
      <c r="T53" s="23"/>
      <c r="U53" s="25"/>
      <c r="V53" s="24"/>
      <c r="W53" s="26" t="str">
        <f aca="false">IF(COUNT(I53:J53)=0,"",EDATE(MAX(I53,J53),IF(K53="H",Lists!$I$3,Lists!$I$2)))</f>
        <v/>
      </c>
      <c r="X53" s="26" t="str">
        <f aca="false">IF(COUNT(O53:Q53,S53,V53,W53)=0,"",MIN(O53:Q53,S53,V53,W53))</f>
        <v/>
      </c>
      <c r="Y53" s="27" t="str">
        <f aca="true">IF(B53="","",IF(L53="Removed","Removed",IF(X53="","Add dates",IF(X53&lt;TODAY(),"EXPIRED – suspend or renew",IF(X53-TODAY()&lt;=Lists!$I$4,"Due within "&amp;Lists!$I$4&amp;" days","OK")))))</f>
        <v/>
      </c>
      <c r="Z53" s="23"/>
    </row>
    <row r="54" customFormat="false" ht="19.5" hidden="false" customHeight="true" outlineLevel="0" collapsed="false">
      <c r="A54" s="23"/>
      <c r="B54" s="23"/>
      <c r="C54" s="23"/>
      <c r="D54" s="23"/>
      <c r="E54" s="23"/>
      <c r="F54" s="23"/>
      <c r="G54" s="23"/>
      <c r="H54" s="23"/>
      <c r="I54" s="24"/>
      <c r="J54" s="24"/>
      <c r="K54" s="25"/>
      <c r="L54" s="25"/>
      <c r="M54" s="25"/>
      <c r="N54" s="25"/>
      <c r="O54" s="24"/>
      <c r="P54" s="24"/>
      <c r="Q54" s="24"/>
      <c r="R54" s="23"/>
      <c r="S54" s="24"/>
      <c r="T54" s="23"/>
      <c r="U54" s="25"/>
      <c r="V54" s="24"/>
      <c r="W54" s="26" t="str">
        <f aca="false">IF(COUNT(I54:J54)=0,"",EDATE(MAX(I54,J54),IF(K54="H",Lists!$I$3,Lists!$I$2)))</f>
        <v/>
      </c>
      <c r="X54" s="26" t="str">
        <f aca="false">IF(COUNT(O54:Q54,S54,V54,W54)=0,"",MIN(O54:Q54,S54,V54,W54))</f>
        <v/>
      </c>
      <c r="Y54" s="27" t="str">
        <f aca="true">IF(B54="","",IF(L54="Removed","Removed",IF(X54="","Add dates",IF(X54&lt;TODAY(),"EXPIRED – suspend or renew",IF(X54-TODAY()&lt;=Lists!$I$4,"Due within "&amp;Lists!$I$4&amp;" days","OK")))))</f>
        <v/>
      </c>
      <c r="Z54" s="23"/>
    </row>
    <row r="55" customFormat="false" ht="19.5" hidden="false" customHeight="true" outlineLevel="0" collapsed="false">
      <c r="A55" s="23"/>
      <c r="B55" s="23"/>
      <c r="C55" s="23"/>
      <c r="D55" s="23"/>
      <c r="E55" s="23"/>
      <c r="F55" s="23"/>
      <c r="G55" s="23"/>
      <c r="H55" s="23"/>
      <c r="I55" s="24"/>
      <c r="J55" s="24"/>
      <c r="K55" s="25"/>
      <c r="L55" s="25"/>
      <c r="M55" s="25"/>
      <c r="N55" s="25"/>
      <c r="O55" s="24"/>
      <c r="P55" s="24"/>
      <c r="Q55" s="24"/>
      <c r="R55" s="23"/>
      <c r="S55" s="24"/>
      <c r="T55" s="23"/>
      <c r="U55" s="25"/>
      <c r="V55" s="24"/>
      <c r="W55" s="26" t="str">
        <f aca="false">IF(COUNT(I55:J55)=0,"",EDATE(MAX(I55,J55),IF(K55="H",Lists!$I$3,Lists!$I$2)))</f>
        <v/>
      </c>
      <c r="X55" s="26" t="str">
        <f aca="false">IF(COUNT(O55:Q55,S55,V55,W55)=0,"",MIN(O55:Q55,S55,V55,W55))</f>
        <v/>
      </c>
      <c r="Y55" s="27" t="str">
        <f aca="true">IF(B55="","",IF(L55="Removed","Removed",IF(X55="","Add dates",IF(X55&lt;TODAY(),"EXPIRED – suspend or renew",IF(X55-TODAY()&lt;=Lists!$I$4,"Due within "&amp;Lists!$I$4&amp;" days","OK")))))</f>
        <v/>
      </c>
      <c r="Z55" s="23"/>
    </row>
    <row r="56" customFormat="false" ht="19.5" hidden="false" customHeight="true" outlineLevel="0" collapsed="false">
      <c r="A56" s="23"/>
      <c r="B56" s="23"/>
      <c r="C56" s="23"/>
      <c r="D56" s="23"/>
      <c r="E56" s="23"/>
      <c r="F56" s="23"/>
      <c r="G56" s="23"/>
      <c r="H56" s="23"/>
      <c r="I56" s="24"/>
      <c r="J56" s="24"/>
      <c r="K56" s="25"/>
      <c r="L56" s="25"/>
      <c r="M56" s="25"/>
      <c r="N56" s="25"/>
      <c r="O56" s="24"/>
      <c r="P56" s="24"/>
      <c r="Q56" s="24"/>
      <c r="R56" s="23"/>
      <c r="S56" s="24"/>
      <c r="T56" s="23"/>
      <c r="U56" s="25"/>
      <c r="V56" s="24"/>
      <c r="W56" s="26" t="str">
        <f aca="false">IF(COUNT(I56:J56)=0,"",EDATE(MAX(I56,J56),IF(K56="H",Lists!$I$3,Lists!$I$2)))</f>
        <v/>
      </c>
      <c r="X56" s="26" t="str">
        <f aca="false">IF(COUNT(O56:Q56,S56,V56,W56)=0,"",MIN(O56:Q56,S56,V56,W56))</f>
        <v/>
      </c>
      <c r="Y56" s="27" t="str">
        <f aca="true">IF(B56="","",IF(L56="Removed","Removed",IF(X56="","Add dates",IF(X56&lt;TODAY(),"EXPIRED – suspend or renew",IF(X56-TODAY()&lt;=Lists!$I$4,"Due within "&amp;Lists!$I$4&amp;" days","OK")))))</f>
        <v/>
      </c>
      <c r="Z56" s="23"/>
    </row>
    <row r="57" customFormat="false" ht="19.5" hidden="false" customHeight="true" outlineLevel="0" collapsed="false">
      <c r="A57" s="23"/>
      <c r="B57" s="23"/>
      <c r="C57" s="23"/>
      <c r="D57" s="23"/>
      <c r="E57" s="23"/>
      <c r="F57" s="23"/>
      <c r="G57" s="23"/>
      <c r="H57" s="23"/>
      <c r="I57" s="24"/>
      <c r="J57" s="24"/>
      <c r="K57" s="25"/>
      <c r="L57" s="25"/>
      <c r="M57" s="25"/>
      <c r="N57" s="25"/>
      <c r="O57" s="24"/>
      <c r="P57" s="24"/>
      <c r="Q57" s="24"/>
      <c r="R57" s="23"/>
      <c r="S57" s="24"/>
      <c r="T57" s="23"/>
      <c r="U57" s="25"/>
      <c r="V57" s="24"/>
      <c r="W57" s="26" t="str">
        <f aca="false">IF(COUNT(I57:J57)=0,"",EDATE(MAX(I57,J57),IF(K57="H",Lists!$I$3,Lists!$I$2)))</f>
        <v/>
      </c>
      <c r="X57" s="26" t="str">
        <f aca="false">IF(COUNT(O57:Q57,S57,V57,W57)=0,"",MIN(O57:Q57,S57,V57,W57))</f>
        <v/>
      </c>
      <c r="Y57" s="27" t="str">
        <f aca="true">IF(B57="","",IF(L57="Removed","Removed",IF(X57="","Add dates",IF(X57&lt;TODAY(),"EXPIRED – suspend or renew",IF(X57-TODAY()&lt;=Lists!$I$4,"Due within "&amp;Lists!$I$4&amp;" days","OK")))))</f>
        <v/>
      </c>
      <c r="Z57" s="23"/>
    </row>
    <row r="58" customFormat="false" ht="19.5" hidden="false" customHeight="true" outlineLevel="0" collapsed="false">
      <c r="A58" s="23"/>
      <c r="B58" s="23"/>
      <c r="C58" s="23"/>
      <c r="D58" s="23"/>
      <c r="E58" s="23"/>
      <c r="F58" s="23"/>
      <c r="G58" s="23"/>
      <c r="H58" s="23"/>
      <c r="I58" s="24"/>
      <c r="J58" s="24"/>
      <c r="K58" s="25"/>
      <c r="L58" s="25"/>
      <c r="M58" s="25"/>
      <c r="N58" s="25"/>
      <c r="O58" s="24"/>
      <c r="P58" s="24"/>
      <c r="Q58" s="24"/>
      <c r="R58" s="23"/>
      <c r="S58" s="24"/>
      <c r="T58" s="23"/>
      <c r="U58" s="25"/>
      <c r="V58" s="24"/>
      <c r="W58" s="26" t="str">
        <f aca="false">IF(COUNT(I58:J58)=0,"",EDATE(MAX(I58,J58),IF(K58="H",Lists!$I$3,Lists!$I$2)))</f>
        <v/>
      </c>
      <c r="X58" s="26" t="str">
        <f aca="false">IF(COUNT(O58:Q58,S58,V58,W58)=0,"",MIN(O58:Q58,S58,V58,W58))</f>
        <v/>
      </c>
      <c r="Y58" s="27" t="str">
        <f aca="true">IF(B58="","",IF(L58="Removed","Removed",IF(X58="","Add dates",IF(X58&lt;TODAY(),"EXPIRED – suspend or renew",IF(X58-TODAY()&lt;=Lists!$I$4,"Due within "&amp;Lists!$I$4&amp;" days","OK")))))</f>
        <v/>
      </c>
      <c r="Z58" s="23"/>
    </row>
    <row r="59" customFormat="false" ht="19.5" hidden="false" customHeight="true" outlineLevel="0" collapsed="false">
      <c r="A59" s="23"/>
      <c r="B59" s="23"/>
      <c r="C59" s="23"/>
      <c r="D59" s="23"/>
      <c r="E59" s="23"/>
      <c r="F59" s="23"/>
      <c r="G59" s="23"/>
      <c r="H59" s="23"/>
      <c r="I59" s="24"/>
      <c r="J59" s="24"/>
      <c r="K59" s="25"/>
      <c r="L59" s="25"/>
      <c r="M59" s="25"/>
      <c r="N59" s="25"/>
      <c r="O59" s="24"/>
      <c r="P59" s="24"/>
      <c r="Q59" s="24"/>
      <c r="R59" s="23"/>
      <c r="S59" s="24"/>
      <c r="T59" s="23"/>
      <c r="U59" s="25"/>
      <c r="V59" s="24"/>
      <c r="W59" s="26" t="str">
        <f aca="false">IF(COUNT(I59:J59)=0,"",EDATE(MAX(I59,J59),IF(K59="H",Lists!$I$3,Lists!$I$2)))</f>
        <v/>
      </c>
      <c r="X59" s="26" t="str">
        <f aca="false">IF(COUNT(O59:Q59,S59,V59,W59)=0,"",MIN(O59:Q59,S59,V59,W59))</f>
        <v/>
      </c>
      <c r="Y59" s="27" t="str">
        <f aca="true">IF(B59="","",IF(L59="Removed","Removed",IF(X59="","Add dates",IF(X59&lt;TODAY(),"EXPIRED – suspend or renew",IF(X59-TODAY()&lt;=Lists!$I$4,"Due within "&amp;Lists!$I$4&amp;" days","OK")))))</f>
        <v/>
      </c>
      <c r="Z59" s="23"/>
    </row>
    <row r="60" customFormat="false" ht="19.5" hidden="false" customHeight="true" outlineLevel="0" collapsed="false">
      <c r="A60" s="23"/>
      <c r="B60" s="23"/>
      <c r="C60" s="23"/>
      <c r="D60" s="23"/>
      <c r="E60" s="23"/>
      <c r="F60" s="23"/>
      <c r="G60" s="23"/>
      <c r="H60" s="23"/>
      <c r="I60" s="24"/>
      <c r="J60" s="24"/>
      <c r="K60" s="25"/>
      <c r="L60" s="25"/>
      <c r="M60" s="25"/>
      <c r="N60" s="25"/>
      <c r="O60" s="24"/>
      <c r="P60" s="24"/>
      <c r="Q60" s="24"/>
      <c r="R60" s="23"/>
      <c r="S60" s="24"/>
      <c r="T60" s="23"/>
      <c r="U60" s="25"/>
      <c r="V60" s="24"/>
      <c r="W60" s="26" t="str">
        <f aca="false">IF(COUNT(I60:J60)=0,"",EDATE(MAX(I60,J60),IF(K60="H",Lists!$I$3,Lists!$I$2)))</f>
        <v/>
      </c>
      <c r="X60" s="26" t="str">
        <f aca="false">IF(COUNT(O60:Q60,S60,V60,W60)=0,"",MIN(O60:Q60,S60,V60,W60))</f>
        <v/>
      </c>
      <c r="Y60" s="27" t="str">
        <f aca="true">IF(B60="","",IF(L60="Removed","Removed",IF(X60="","Add dates",IF(X60&lt;TODAY(),"EXPIRED – suspend or renew",IF(X60-TODAY()&lt;=Lists!$I$4,"Due within "&amp;Lists!$I$4&amp;" days","OK")))))</f>
        <v/>
      </c>
      <c r="Z60" s="23"/>
    </row>
    <row r="61" customFormat="false" ht="19.5" hidden="false" customHeight="true" outlineLevel="0" collapsed="false">
      <c r="A61" s="23"/>
      <c r="B61" s="23"/>
      <c r="C61" s="23"/>
      <c r="D61" s="23"/>
      <c r="E61" s="23"/>
      <c r="F61" s="23"/>
      <c r="G61" s="23"/>
      <c r="H61" s="23"/>
      <c r="I61" s="24"/>
      <c r="J61" s="24"/>
      <c r="K61" s="25"/>
      <c r="L61" s="25"/>
      <c r="M61" s="25"/>
      <c r="N61" s="25"/>
      <c r="O61" s="24"/>
      <c r="P61" s="24"/>
      <c r="Q61" s="24"/>
      <c r="R61" s="23"/>
      <c r="S61" s="24"/>
      <c r="T61" s="23"/>
      <c r="U61" s="25"/>
      <c r="V61" s="24"/>
      <c r="W61" s="26" t="str">
        <f aca="false">IF(COUNT(I61:J61)=0,"",EDATE(MAX(I61,J61),IF(K61="H",Lists!$I$3,Lists!$I$2)))</f>
        <v/>
      </c>
      <c r="X61" s="26" t="str">
        <f aca="false">IF(COUNT(O61:Q61,S61,V61,W61)=0,"",MIN(O61:Q61,S61,V61,W61))</f>
        <v/>
      </c>
      <c r="Y61" s="27" t="str">
        <f aca="true">IF(B61="","",IF(L61="Removed","Removed",IF(X61="","Add dates",IF(X61&lt;TODAY(),"EXPIRED – suspend or renew",IF(X61-TODAY()&lt;=Lists!$I$4,"Due within "&amp;Lists!$I$4&amp;" days","OK")))))</f>
        <v/>
      </c>
      <c r="Z61" s="23"/>
    </row>
    <row r="62" customFormat="false" ht="19.5" hidden="false" customHeight="true" outlineLevel="0" collapsed="false">
      <c r="A62" s="23"/>
      <c r="B62" s="23"/>
      <c r="C62" s="23"/>
      <c r="D62" s="23"/>
      <c r="E62" s="23"/>
      <c r="F62" s="23"/>
      <c r="G62" s="23"/>
      <c r="H62" s="23"/>
      <c r="I62" s="24"/>
      <c r="J62" s="24"/>
      <c r="K62" s="25"/>
      <c r="L62" s="25"/>
      <c r="M62" s="25"/>
      <c r="N62" s="25"/>
      <c r="O62" s="24"/>
      <c r="P62" s="24"/>
      <c r="Q62" s="24"/>
      <c r="R62" s="23"/>
      <c r="S62" s="24"/>
      <c r="T62" s="23"/>
      <c r="U62" s="25"/>
      <c r="V62" s="24"/>
      <c r="W62" s="26" t="str">
        <f aca="false">IF(COUNT(I62:J62)=0,"",EDATE(MAX(I62,J62),IF(K62="H",Lists!$I$3,Lists!$I$2)))</f>
        <v/>
      </c>
      <c r="X62" s="26" t="str">
        <f aca="false">IF(COUNT(O62:Q62,S62,V62,W62)=0,"",MIN(O62:Q62,S62,V62,W62))</f>
        <v/>
      </c>
      <c r="Y62" s="27" t="str">
        <f aca="true">IF(B62="","",IF(L62="Removed","Removed",IF(X62="","Add dates",IF(X62&lt;TODAY(),"EXPIRED – suspend or renew",IF(X62-TODAY()&lt;=Lists!$I$4,"Due within "&amp;Lists!$I$4&amp;" days","OK")))))</f>
        <v/>
      </c>
      <c r="Z62" s="23"/>
    </row>
    <row r="63" customFormat="false" ht="19.5" hidden="false" customHeight="true" outlineLevel="0" collapsed="false">
      <c r="A63" s="23"/>
      <c r="B63" s="23"/>
      <c r="C63" s="23"/>
      <c r="D63" s="23"/>
      <c r="E63" s="23"/>
      <c r="F63" s="23"/>
      <c r="G63" s="23"/>
      <c r="H63" s="23"/>
      <c r="I63" s="24"/>
      <c r="J63" s="24"/>
      <c r="K63" s="25"/>
      <c r="L63" s="25"/>
      <c r="M63" s="25"/>
      <c r="N63" s="25"/>
      <c r="O63" s="24"/>
      <c r="P63" s="24"/>
      <c r="Q63" s="24"/>
      <c r="R63" s="23"/>
      <c r="S63" s="24"/>
      <c r="T63" s="23"/>
      <c r="U63" s="25"/>
      <c r="V63" s="24"/>
      <c r="W63" s="26" t="str">
        <f aca="false">IF(COUNT(I63:J63)=0,"",EDATE(MAX(I63,J63),IF(K63="H",Lists!$I$3,Lists!$I$2)))</f>
        <v/>
      </c>
      <c r="X63" s="26" t="str">
        <f aca="false">IF(COUNT(O63:Q63,S63,V63,W63)=0,"",MIN(O63:Q63,S63,V63,W63))</f>
        <v/>
      </c>
      <c r="Y63" s="27" t="str">
        <f aca="true">IF(B63="","",IF(L63="Removed","Removed",IF(X63="","Add dates",IF(X63&lt;TODAY(),"EXPIRED – suspend or renew",IF(X63-TODAY()&lt;=Lists!$I$4,"Due within "&amp;Lists!$I$4&amp;" days","OK")))))</f>
        <v/>
      </c>
      <c r="Z63" s="23"/>
    </row>
    <row r="64" customFormat="false" ht="19.5" hidden="false" customHeight="true" outlineLevel="0" collapsed="false">
      <c r="A64" s="23"/>
      <c r="B64" s="23"/>
      <c r="C64" s="23"/>
      <c r="D64" s="23"/>
      <c r="E64" s="23"/>
      <c r="F64" s="23"/>
      <c r="G64" s="23"/>
      <c r="H64" s="23"/>
      <c r="I64" s="24"/>
      <c r="J64" s="24"/>
      <c r="K64" s="25"/>
      <c r="L64" s="25"/>
      <c r="M64" s="25"/>
      <c r="N64" s="25"/>
      <c r="O64" s="24"/>
      <c r="P64" s="24"/>
      <c r="Q64" s="24"/>
      <c r="R64" s="23"/>
      <c r="S64" s="24"/>
      <c r="T64" s="23"/>
      <c r="U64" s="25"/>
      <c r="V64" s="24"/>
      <c r="W64" s="26" t="str">
        <f aca="false">IF(COUNT(I64:J64)=0,"",EDATE(MAX(I64,J64),IF(K64="H",Lists!$I$3,Lists!$I$2)))</f>
        <v/>
      </c>
      <c r="X64" s="26" t="str">
        <f aca="false">IF(COUNT(O64:Q64,S64,V64,W64)=0,"",MIN(O64:Q64,S64,V64,W64))</f>
        <v/>
      </c>
      <c r="Y64" s="27" t="str">
        <f aca="true">IF(B64="","",IF(L64="Removed","Removed",IF(X64="","Add dates",IF(X64&lt;TODAY(),"EXPIRED – suspend or renew",IF(X64-TODAY()&lt;=Lists!$I$4,"Due within "&amp;Lists!$I$4&amp;" days","OK")))))</f>
        <v/>
      </c>
      <c r="Z64" s="23"/>
    </row>
    <row r="65" customFormat="false" ht="19.5" hidden="false" customHeight="true" outlineLevel="0" collapsed="false">
      <c r="A65" s="23"/>
      <c r="B65" s="23"/>
      <c r="C65" s="23"/>
      <c r="D65" s="23"/>
      <c r="E65" s="23"/>
      <c r="F65" s="23"/>
      <c r="G65" s="23"/>
      <c r="H65" s="23"/>
      <c r="I65" s="24"/>
      <c r="J65" s="24"/>
      <c r="K65" s="25"/>
      <c r="L65" s="25"/>
      <c r="M65" s="25"/>
      <c r="N65" s="25"/>
      <c r="O65" s="24"/>
      <c r="P65" s="24"/>
      <c r="Q65" s="24"/>
      <c r="R65" s="23"/>
      <c r="S65" s="24"/>
      <c r="T65" s="23"/>
      <c r="U65" s="25"/>
      <c r="V65" s="24"/>
      <c r="W65" s="26" t="str">
        <f aca="false">IF(COUNT(I65:J65)=0,"",EDATE(MAX(I65,J65),IF(K65="H",Lists!$I$3,Lists!$I$2)))</f>
        <v/>
      </c>
      <c r="X65" s="26" t="str">
        <f aca="false">IF(COUNT(O65:Q65,S65,V65,W65)=0,"",MIN(O65:Q65,S65,V65,W65))</f>
        <v/>
      </c>
      <c r="Y65" s="27" t="str">
        <f aca="true">IF(B65="","",IF(L65="Removed","Removed",IF(X65="","Add dates",IF(X65&lt;TODAY(),"EXPIRED – suspend or renew",IF(X65-TODAY()&lt;=Lists!$I$4,"Due within "&amp;Lists!$I$4&amp;" days","OK")))))</f>
        <v/>
      </c>
      <c r="Z65" s="23"/>
    </row>
    <row r="66" customFormat="false" ht="19.5" hidden="false" customHeight="true" outlineLevel="0" collapsed="false">
      <c r="A66" s="23"/>
      <c r="B66" s="23"/>
      <c r="C66" s="23"/>
      <c r="D66" s="23"/>
      <c r="E66" s="23"/>
      <c r="F66" s="23"/>
      <c r="G66" s="23"/>
      <c r="H66" s="23"/>
      <c r="I66" s="24"/>
      <c r="J66" s="24"/>
      <c r="K66" s="25"/>
      <c r="L66" s="25"/>
      <c r="M66" s="25"/>
      <c r="N66" s="25"/>
      <c r="O66" s="24"/>
      <c r="P66" s="24"/>
      <c r="Q66" s="24"/>
      <c r="R66" s="23"/>
      <c r="S66" s="24"/>
      <c r="T66" s="23"/>
      <c r="U66" s="25"/>
      <c r="V66" s="24"/>
      <c r="W66" s="26" t="str">
        <f aca="false">IF(COUNT(I66:J66)=0,"",EDATE(MAX(I66,J66),IF(K66="H",Lists!$I$3,Lists!$I$2)))</f>
        <v/>
      </c>
      <c r="X66" s="26" t="str">
        <f aca="false">IF(COUNT(O66:Q66,S66,V66,W66)=0,"",MIN(O66:Q66,S66,V66,W66))</f>
        <v/>
      </c>
      <c r="Y66" s="27" t="str">
        <f aca="true">IF(B66="","",IF(L66="Removed","Removed",IF(X66="","Add dates",IF(X66&lt;TODAY(),"EXPIRED – suspend or renew",IF(X66-TODAY()&lt;=Lists!$I$4,"Due within "&amp;Lists!$I$4&amp;" days","OK")))))</f>
        <v/>
      </c>
      <c r="Z66" s="23"/>
    </row>
    <row r="67" customFormat="false" ht="19.5" hidden="false" customHeight="true" outlineLevel="0" collapsed="false">
      <c r="A67" s="23"/>
      <c r="B67" s="23"/>
      <c r="C67" s="23"/>
      <c r="D67" s="23"/>
      <c r="E67" s="23"/>
      <c r="F67" s="23"/>
      <c r="G67" s="23"/>
      <c r="H67" s="23"/>
      <c r="I67" s="24"/>
      <c r="J67" s="24"/>
      <c r="K67" s="25"/>
      <c r="L67" s="25"/>
      <c r="M67" s="25"/>
      <c r="N67" s="25"/>
      <c r="O67" s="24"/>
      <c r="P67" s="24"/>
      <c r="Q67" s="24"/>
      <c r="R67" s="23"/>
      <c r="S67" s="24"/>
      <c r="T67" s="23"/>
      <c r="U67" s="25"/>
      <c r="V67" s="24"/>
      <c r="W67" s="26" t="str">
        <f aca="false">IF(COUNT(I67:J67)=0,"",EDATE(MAX(I67,J67),IF(K67="H",Lists!$I$3,Lists!$I$2)))</f>
        <v/>
      </c>
      <c r="X67" s="26" t="str">
        <f aca="false">IF(COUNT(O67:Q67,S67,V67,W67)=0,"",MIN(O67:Q67,S67,V67,W67))</f>
        <v/>
      </c>
      <c r="Y67" s="27" t="str">
        <f aca="true">IF(B67="","",IF(L67="Removed","Removed",IF(X67="","Add dates",IF(X67&lt;TODAY(),"EXPIRED – suspend or renew",IF(X67-TODAY()&lt;=Lists!$I$4,"Due within "&amp;Lists!$I$4&amp;" days","OK")))))</f>
        <v/>
      </c>
      <c r="Z67" s="23"/>
    </row>
    <row r="68" customFormat="false" ht="19.5" hidden="false" customHeight="true" outlineLevel="0" collapsed="false">
      <c r="A68" s="23"/>
      <c r="B68" s="23"/>
      <c r="C68" s="23"/>
      <c r="D68" s="23"/>
      <c r="E68" s="23"/>
      <c r="F68" s="23"/>
      <c r="G68" s="23"/>
      <c r="H68" s="23"/>
      <c r="I68" s="24"/>
      <c r="J68" s="24"/>
      <c r="K68" s="25"/>
      <c r="L68" s="25"/>
      <c r="M68" s="25"/>
      <c r="N68" s="25"/>
      <c r="O68" s="24"/>
      <c r="P68" s="24"/>
      <c r="Q68" s="24"/>
      <c r="R68" s="23"/>
      <c r="S68" s="24"/>
      <c r="T68" s="23"/>
      <c r="U68" s="25"/>
      <c r="V68" s="24"/>
      <c r="W68" s="26" t="str">
        <f aca="false">IF(COUNT(I68:J68)=0,"",EDATE(MAX(I68,J68),IF(K68="H",Lists!$I$3,Lists!$I$2)))</f>
        <v/>
      </c>
      <c r="X68" s="26" t="str">
        <f aca="false">IF(COUNT(O68:Q68,S68,V68,W68)=0,"",MIN(O68:Q68,S68,V68,W68))</f>
        <v/>
      </c>
      <c r="Y68" s="27" t="str">
        <f aca="true">IF(B68="","",IF(L68="Removed","Removed",IF(X68="","Add dates",IF(X68&lt;TODAY(),"EXPIRED – suspend or renew",IF(X68-TODAY()&lt;=Lists!$I$4,"Due within "&amp;Lists!$I$4&amp;" days","OK")))))</f>
        <v/>
      </c>
      <c r="Z68" s="23"/>
    </row>
    <row r="69" customFormat="false" ht="19.5" hidden="false" customHeight="true" outlineLevel="0" collapsed="false">
      <c r="A69" s="23"/>
      <c r="B69" s="23"/>
      <c r="C69" s="23"/>
      <c r="D69" s="23"/>
      <c r="E69" s="23"/>
      <c r="F69" s="23"/>
      <c r="G69" s="23"/>
      <c r="H69" s="23"/>
      <c r="I69" s="24"/>
      <c r="J69" s="24"/>
      <c r="K69" s="25"/>
      <c r="L69" s="25"/>
      <c r="M69" s="25"/>
      <c r="N69" s="25"/>
      <c r="O69" s="24"/>
      <c r="P69" s="24"/>
      <c r="Q69" s="24"/>
      <c r="R69" s="23"/>
      <c r="S69" s="24"/>
      <c r="T69" s="23"/>
      <c r="U69" s="25"/>
      <c r="V69" s="24"/>
      <c r="W69" s="26" t="str">
        <f aca="false">IF(COUNT(I69:J69)=0,"",EDATE(MAX(I69,J69),IF(K69="H",Lists!$I$3,Lists!$I$2)))</f>
        <v/>
      </c>
      <c r="X69" s="26" t="str">
        <f aca="false">IF(COUNT(O69:Q69,S69,V69,W69)=0,"",MIN(O69:Q69,S69,V69,W69))</f>
        <v/>
      </c>
      <c r="Y69" s="27" t="str">
        <f aca="true">IF(B69="","",IF(L69="Removed","Removed",IF(X69="","Add dates",IF(X69&lt;TODAY(),"EXPIRED – suspend or renew",IF(X69-TODAY()&lt;=Lists!$I$4,"Due within "&amp;Lists!$I$4&amp;" days","OK")))))</f>
        <v/>
      </c>
      <c r="Z69" s="23"/>
    </row>
    <row r="70" customFormat="false" ht="19.5" hidden="false" customHeight="true" outlineLevel="0" collapsed="false">
      <c r="A70" s="23"/>
      <c r="B70" s="23"/>
      <c r="C70" s="23"/>
      <c r="D70" s="23"/>
      <c r="E70" s="23"/>
      <c r="F70" s="23"/>
      <c r="G70" s="23"/>
      <c r="H70" s="23"/>
      <c r="I70" s="24"/>
      <c r="J70" s="24"/>
      <c r="K70" s="25"/>
      <c r="L70" s="25"/>
      <c r="M70" s="25"/>
      <c r="N70" s="25"/>
      <c r="O70" s="24"/>
      <c r="P70" s="24"/>
      <c r="Q70" s="24"/>
      <c r="R70" s="23"/>
      <c r="S70" s="24"/>
      <c r="T70" s="23"/>
      <c r="U70" s="25"/>
      <c r="V70" s="24"/>
      <c r="W70" s="26" t="str">
        <f aca="false">IF(COUNT(I70:J70)=0,"",EDATE(MAX(I70,J70),IF(K70="H",Lists!$I$3,Lists!$I$2)))</f>
        <v/>
      </c>
      <c r="X70" s="26" t="str">
        <f aca="false">IF(COUNT(O70:Q70,S70,V70,W70)=0,"",MIN(O70:Q70,S70,V70,W70))</f>
        <v/>
      </c>
      <c r="Y70" s="27" t="str">
        <f aca="true">IF(B70="","",IF(L70="Removed","Removed",IF(X70="","Add dates",IF(X70&lt;TODAY(),"EXPIRED – suspend or renew",IF(X70-TODAY()&lt;=Lists!$I$4,"Due within "&amp;Lists!$I$4&amp;" days","OK")))))</f>
        <v/>
      </c>
      <c r="Z70" s="23"/>
    </row>
    <row r="71" customFormat="false" ht="19.5" hidden="false" customHeight="true" outlineLevel="0" collapsed="false">
      <c r="A71" s="23"/>
      <c r="B71" s="23"/>
      <c r="C71" s="23"/>
      <c r="D71" s="23"/>
      <c r="E71" s="23"/>
      <c r="F71" s="23"/>
      <c r="G71" s="23"/>
      <c r="H71" s="23"/>
      <c r="I71" s="24"/>
      <c r="J71" s="24"/>
      <c r="K71" s="25"/>
      <c r="L71" s="25"/>
      <c r="M71" s="25"/>
      <c r="N71" s="25"/>
      <c r="O71" s="24"/>
      <c r="P71" s="24"/>
      <c r="Q71" s="24"/>
      <c r="R71" s="23"/>
      <c r="S71" s="24"/>
      <c r="T71" s="23"/>
      <c r="U71" s="25"/>
      <c r="V71" s="24"/>
      <c r="W71" s="26" t="str">
        <f aca="false">IF(COUNT(I71:J71)=0,"",EDATE(MAX(I71,J71),IF(K71="H",Lists!$I$3,Lists!$I$2)))</f>
        <v/>
      </c>
      <c r="X71" s="26" t="str">
        <f aca="false">IF(COUNT(O71:Q71,S71,V71,W71)=0,"",MIN(O71:Q71,S71,V71,W71))</f>
        <v/>
      </c>
      <c r="Y71" s="27" t="str">
        <f aca="true">IF(B71="","",IF(L71="Removed","Removed",IF(X71="","Add dates",IF(X71&lt;TODAY(),"EXPIRED – suspend or renew",IF(X71-TODAY()&lt;=Lists!$I$4,"Due within "&amp;Lists!$I$4&amp;" days","OK")))))</f>
        <v/>
      </c>
      <c r="Z71" s="23"/>
    </row>
    <row r="72" customFormat="false" ht="19.5" hidden="false" customHeight="true" outlineLevel="0" collapsed="false">
      <c r="A72" s="23"/>
      <c r="B72" s="23"/>
      <c r="C72" s="23"/>
      <c r="D72" s="23"/>
      <c r="E72" s="23"/>
      <c r="F72" s="23"/>
      <c r="G72" s="23"/>
      <c r="H72" s="23"/>
      <c r="I72" s="24"/>
      <c r="J72" s="24"/>
      <c r="K72" s="25"/>
      <c r="L72" s="25"/>
      <c r="M72" s="25"/>
      <c r="N72" s="25"/>
      <c r="O72" s="24"/>
      <c r="P72" s="24"/>
      <c r="Q72" s="24"/>
      <c r="R72" s="23"/>
      <c r="S72" s="24"/>
      <c r="T72" s="23"/>
      <c r="U72" s="25"/>
      <c r="V72" s="24"/>
      <c r="W72" s="26" t="str">
        <f aca="false">IF(COUNT(I72:J72)=0,"",EDATE(MAX(I72,J72),IF(K72="H",Lists!$I$3,Lists!$I$2)))</f>
        <v/>
      </c>
      <c r="X72" s="26" t="str">
        <f aca="false">IF(COUNT(O72:Q72,S72,V72,W72)=0,"",MIN(O72:Q72,S72,V72,W72))</f>
        <v/>
      </c>
      <c r="Y72" s="27" t="str">
        <f aca="true">IF(B72="","",IF(L72="Removed","Removed",IF(X72="","Add dates",IF(X72&lt;TODAY(),"EXPIRED – suspend or renew",IF(X72-TODAY()&lt;=Lists!$I$4,"Due within "&amp;Lists!$I$4&amp;" days","OK")))))</f>
        <v/>
      </c>
      <c r="Z72" s="23"/>
    </row>
    <row r="73" customFormat="false" ht="19.5" hidden="false" customHeight="true" outlineLevel="0" collapsed="false">
      <c r="A73" s="23"/>
      <c r="B73" s="23"/>
      <c r="C73" s="23"/>
      <c r="D73" s="23"/>
      <c r="E73" s="23"/>
      <c r="F73" s="23"/>
      <c r="G73" s="23"/>
      <c r="H73" s="23"/>
      <c r="I73" s="24"/>
      <c r="J73" s="24"/>
      <c r="K73" s="25"/>
      <c r="L73" s="25"/>
      <c r="M73" s="25"/>
      <c r="N73" s="25"/>
      <c r="O73" s="24"/>
      <c r="P73" s="24"/>
      <c r="Q73" s="24"/>
      <c r="R73" s="23"/>
      <c r="S73" s="24"/>
      <c r="T73" s="23"/>
      <c r="U73" s="25"/>
      <c r="V73" s="24"/>
      <c r="W73" s="26" t="str">
        <f aca="false">IF(COUNT(I73:J73)=0,"",EDATE(MAX(I73,J73),IF(K73="H",Lists!$I$3,Lists!$I$2)))</f>
        <v/>
      </c>
      <c r="X73" s="26" t="str">
        <f aca="false">IF(COUNT(O73:Q73,S73,V73,W73)=0,"",MIN(O73:Q73,S73,V73,W73))</f>
        <v/>
      </c>
      <c r="Y73" s="27" t="str">
        <f aca="true">IF(B73="","",IF(L73="Removed","Removed",IF(X73="","Add dates",IF(X73&lt;TODAY(),"EXPIRED – suspend or renew",IF(X73-TODAY()&lt;=Lists!$I$4,"Due within "&amp;Lists!$I$4&amp;" days","OK")))))</f>
        <v/>
      </c>
      <c r="Z73" s="23"/>
    </row>
    <row r="74" customFormat="false" ht="19.5" hidden="false" customHeight="true" outlineLevel="0" collapsed="false">
      <c r="A74" s="23"/>
      <c r="B74" s="23"/>
      <c r="C74" s="23"/>
      <c r="D74" s="23"/>
      <c r="E74" s="23"/>
      <c r="F74" s="23"/>
      <c r="G74" s="23"/>
      <c r="H74" s="23"/>
      <c r="I74" s="24"/>
      <c r="J74" s="24"/>
      <c r="K74" s="25"/>
      <c r="L74" s="25"/>
      <c r="M74" s="25"/>
      <c r="N74" s="25"/>
      <c r="O74" s="24"/>
      <c r="P74" s="24"/>
      <c r="Q74" s="24"/>
      <c r="R74" s="23"/>
      <c r="S74" s="24"/>
      <c r="T74" s="23"/>
      <c r="U74" s="25"/>
      <c r="V74" s="24"/>
      <c r="W74" s="26" t="str">
        <f aca="false">IF(COUNT(I74:J74)=0,"",EDATE(MAX(I74,J74),IF(K74="H",Lists!$I$3,Lists!$I$2)))</f>
        <v/>
      </c>
      <c r="X74" s="26" t="str">
        <f aca="false">IF(COUNT(O74:Q74,S74,V74,W74)=0,"",MIN(O74:Q74,S74,V74,W74))</f>
        <v/>
      </c>
      <c r="Y74" s="27" t="str">
        <f aca="true">IF(B74="","",IF(L74="Removed","Removed",IF(X74="","Add dates",IF(X74&lt;TODAY(),"EXPIRED – suspend or renew",IF(X74-TODAY()&lt;=Lists!$I$4,"Due within "&amp;Lists!$I$4&amp;" days","OK")))))</f>
        <v/>
      </c>
      <c r="Z74" s="23"/>
    </row>
    <row r="75" customFormat="false" ht="19.5" hidden="false" customHeight="true" outlineLevel="0" collapsed="false">
      <c r="A75" s="23"/>
      <c r="B75" s="23"/>
      <c r="C75" s="23"/>
      <c r="D75" s="23"/>
      <c r="E75" s="23"/>
      <c r="F75" s="23"/>
      <c r="G75" s="23"/>
      <c r="H75" s="23"/>
      <c r="I75" s="24"/>
      <c r="J75" s="24"/>
      <c r="K75" s="25"/>
      <c r="L75" s="25"/>
      <c r="M75" s="25"/>
      <c r="N75" s="25"/>
      <c r="O75" s="24"/>
      <c r="P75" s="24"/>
      <c r="Q75" s="24"/>
      <c r="R75" s="23"/>
      <c r="S75" s="24"/>
      <c r="T75" s="23"/>
      <c r="U75" s="25"/>
      <c r="V75" s="24"/>
      <c r="W75" s="26" t="str">
        <f aca="false">IF(COUNT(I75:J75)=0,"",EDATE(MAX(I75,J75),IF(K75="H",Lists!$I$3,Lists!$I$2)))</f>
        <v/>
      </c>
      <c r="X75" s="26" t="str">
        <f aca="false">IF(COUNT(O75:Q75,S75,V75,W75)=0,"",MIN(O75:Q75,S75,V75,W75))</f>
        <v/>
      </c>
      <c r="Y75" s="27" t="str">
        <f aca="true">IF(B75="","",IF(L75="Removed","Removed",IF(X75="","Add dates",IF(X75&lt;TODAY(),"EXPIRED – suspend or renew",IF(X75-TODAY()&lt;=Lists!$I$4,"Due within "&amp;Lists!$I$4&amp;" days","OK")))))</f>
        <v/>
      </c>
      <c r="Z75" s="23"/>
    </row>
    <row r="76" customFormat="false" ht="19.5" hidden="false" customHeight="true" outlineLevel="0" collapsed="false">
      <c r="A76" s="23"/>
      <c r="B76" s="23"/>
      <c r="C76" s="23"/>
      <c r="D76" s="23"/>
      <c r="E76" s="23"/>
      <c r="F76" s="23"/>
      <c r="G76" s="23"/>
      <c r="H76" s="23"/>
      <c r="I76" s="24"/>
      <c r="J76" s="24"/>
      <c r="K76" s="25"/>
      <c r="L76" s="25"/>
      <c r="M76" s="25"/>
      <c r="N76" s="25"/>
      <c r="O76" s="24"/>
      <c r="P76" s="24"/>
      <c r="Q76" s="24"/>
      <c r="R76" s="23"/>
      <c r="S76" s="24"/>
      <c r="T76" s="23"/>
      <c r="U76" s="25"/>
      <c r="V76" s="24"/>
      <c r="W76" s="26" t="str">
        <f aca="false">IF(COUNT(I76:J76)=0,"",EDATE(MAX(I76,J76),IF(K76="H",Lists!$I$3,Lists!$I$2)))</f>
        <v/>
      </c>
      <c r="X76" s="26" t="str">
        <f aca="false">IF(COUNT(O76:Q76,S76,V76,W76)=0,"",MIN(O76:Q76,S76,V76,W76))</f>
        <v/>
      </c>
      <c r="Y76" s="27" t="str">
        <f aca="true">IF(B76="","",IF(L76="Removed","Removed",IF(X76="","Add dates",IF(X76&lt;TODAY(),"EXPIRED – suspend or renew",IF(X76-TODAY()&lt;=Lists!$I$4,"Due within "&amp;Lists!$I$4&amp;" days","OK")))))</f>
        <v/>
      </c>
      <c r="Z76" s="23"/>
    </row>
    <row r="77" customFormat="false" ht="19.5" hidden="false" customHeight="true" outlineLevel="0" collapsed="false">
      <c r="A77" s="23"/>
      <c r="B77" s="23"/>
      <c r="C77" s="23"/>
      <c r="D77" s="23"/>
      <c r="E77" s="23"/>
      <c r="F77" s="23"/>
      <c r="G77" s="23"/>
      <c r="H77" s="23"/>
      <c r="I77" s="24"/>
      <c r="J77" s="24"/>
      <c r="K77" s="25"/>
      <c r="L77" s="25"/>
      <c r="M77" s="25"/>
      <c r="N77" s="25"/>
      <c r="O77" s="24"/>
      <c r="P77" s="24"/>
      <c r="Q77" s="24"/>
      <c r="R77" s="23"/>
      <c r="S77" s="24"/>
      <c r="T77" s="23"/>
      <c r="U77" s="25"/>
      <c r="V77" s="24"/>
      <c r="W77" s="26" t="str">
        <f aca="false">IF(COUNT(I77:J77)=0,"",EDATE(MAX(I77,J77),IF(K77="H",Lists!$I$3,Lists!$I$2)))</f>
        <v/>
      </c>
      <c r="X77" s="26" t="str">
        <f aca="false">IF(COUNT(O77:Q77,S77,V77,W77)=0,"",MIN(O77:Q77,S77,V77,W77))</f>
        <v/>
      </c>
      <c r="Y77" s="27" t="str">
        <f aca="true">IF(B77="","",IF(L77="Removed","Removed",IF(X77="","Add dates",IF(X77&lt;TODAY(),"EXPIRED – suspend or renew",IF(X77-TODAY()&lt;=Lists!$I$4,"Due within "&amp;Lists!$I$4&amp;" days","OK")))))</f>
        <v/>
      </c>
      <c r="Z77" s="23"/>
    </row>
    <row r="78" customFormat="false" ht="19.5" hidden="false" customHeight="true" outlineLevel="0" collapsed="false">
      <c r="A78" s="23"/>
      <c r="B78" s="23"/>
      <c r="C78" s="23"/>
      <c r="D78" s="23"/>
      <c r="E78" s="23"/>
      <c r="F78" s="23"/>
      <c r="G78" s="23"/>
      <c r="H78" s="23"/>
      <c r="I78" s="24"/>
      <c r="J78" s="24"/>
      <c r="K78" s="25"/>
      <c r="L78" s="25"/>
      <c r="M78" s="25"/>
      <c r="N78" s="25"/>
      <c r="O78" s="24"/>
      <c r="P78" s="24"/>
      <c r="Q78" s="24"/>
      <c r="R78" s="23"/>
      <c r="S78" s="24"/>
      <c r="T78" s="23"/>
      <c r="U78" s="25"/>
      <c r="V78" s="24"/>
      <c r="W78" s="26" t="str">
        <f aca="false">IF(COUNT(I78:J78)=0,"",EDATE(MAX(I78,J78),IF(K78="H",Lists!$I$3,Lists!$I$2)))</f>
        <v/>
      </c>
      <c r="X78" s="26" t="str">
        <f aca="false">IF(COUNT(O78:Q78,S78,V78,W78)=0,"",MIN(O78:Q78,S78,V78,W78))</f>
        <v/>
      </c>
      <c r="Y78" s="27" t="str">
        <f aca="true">IF(B78="","",IF(L78="Removed","Removed",IF(X78="","Add dates",IF(X78&lt;TODAY(),"EXPIRED – suspend or renew",IF(X78-TODAY()&lt;=Lists!$I$4,"Due within "&amp;Lists!$I$4&amp;" days","OK")))))</f>
        <v/>
      </c>
      <c r="Z78" s="23"/>
    </row>
    <row r="79" customFormat="false" ht="19.5" hidden="false" customHeight="true" outlineLevel="0" collapsed="false">
      <c r="A79" s="23"/>
      <c r="B79" s="23"/>
      <c r="C79" s="23"/>
      <c r="D79" s="23"/>
      <c r="E79" s="23"/>
      <c r="F79" s="23"/>
      <c r="G79" s="23"/>
      <c r="H79" s="23"/>
      <c r="I79" s="24"/>
      <c r="J79" s="24"/>
      <c r="K79" s="25"/>
      <c r="L79" s="25"/>
      <c r="M79" s="25"/>
      <c r="N79" s="25"/>
      <c r="O79" s="24"/>
      <c r="P79" s="24"/>
      <c r="Q79" s="24"/>
      <c r="R79" s="23"/>
      <c r="S79" s="24"/>
      <c r="T79" s="23"/>
      <c r="U79" s="25"/>
      <c r="V79" s="24"/>
      <c r="W79" s="26" t="str">
        <f aca="false">IF(COUNT(I79:J79)=0,"",EDATE(MAX(I79,J79),IF(K79="H",Lists!$I$3,Lists!$I$2)))</f>
        <v/>
      </c>
      <c r="X79" s="26" t="str">
        <f aca="false">IF(COUNT(O79:Q79,S79,V79,W79)=0,"",MIN(O79:Q79,S79,V79,W79))</f>
        <v/>
      </c>
      <c r="Y79" s="27" t="str">
        <f aca="true">IF(B79="","",IF(L79="Removed","Removed",IF(X79="","Add dates",IF(X79&lt;TODAY(),"EXPIRED – suspend or renew",IF(X79-TODAY()&lt;=Lists!$I$4,"Due within "&amp;Lists!$I$4&amp;" days","OK")))))</f>
        <v/>
      </c>
      <c r="Z79" s="23"/>
    </row>
    <row r="80" customFormat="false" ht="19.5" hidden="false" customHeight="true" outlineLevel="0" collapsed="false">
      <c r="A80" s="23"/>
      <c r="B80" s="23"/>
      <c r="C80" s="23"/>
      <c r="D80" s="23"/>
      <c r="E80" s="23"/>
      <c r="F80" s="23"/>
      <c r="G80" s="23"/>
      <c r="H80" s="23"/>
      <c r="I80" s="24"/>
      <c r="J80" s="24"/>
      <c r="K80" s="25"/>
      <c r="L80" s="25"/>
      <c r="M80" s="25"/>
      <c r="N80" s="25"/>
      <c r="O80" s="24"/>
      <c r="P80" s="24"/>
      <c r="Q80" s="24"/>
      <c r="R80" s="23"/>
      <c r="S80" s="24"/>
      <c r="T80" s="23"/>
      <c r="U80" s="25"/>
      <c r="V80" s="24"/>
      <c r="W80" s="26" t="str">
        <f aca="false">IF(COUNT(I80:J80)=0,"",EDATE(MAX(I80,J80),IF(K80="H",Lists!$I$3,Lists!$I$2)))</f>
        <v/>
      </c>
      <c r="X80" s="26" t="str">
        <f aca="false">IF(COUNT(O80:Q80,S80,V80,W80)=0,"",MIN(O80:Q80,S80,V80,W80))</f>
        <v/>
      </c>
      <c r="Y80" s="27" t="str">
        <f aca="true">IF(B80="","",IF(L80="Removed","Removed",IF(X80="","Add dates",IF(X80&lt;TODAY(),"EXPIRED – suspend or renew",IF(X80-TODAY()&lt;=Lists!$I$4,"Due within "&amp;Lists!$I$4&amp;" days","OK")))))</f>
        <v/>
      </c>
      <c r="Z80" s="23"/>
    </row>
    <row r="81" customFormat="false" ht="19.5" hidden="false" customHeight="true" outlineLevel="0" collapsed="false">
      <c r="A81" s="23"/>
      <c r="B81" s="23"/>
      <c r="C81" s="23"/>
      <c r="D81" s="23"/>
      <c r="E81" s="23"/>
      <c r="F81" s="23"/>
      <c r="G81" s="23"/>
      <c r="H81" s="23"/>
      <c r="I81" s="24"/>
      <c r="J81" s="24"/>
      <c r="K81" s="25"/>
      <c r="L81" s="25"/>
      <c r="M81" s="25"/>
      <c r="N81" s="25"/>
      <c r="O81" s="24"/>
      <c r="P81" s="24"/>
      <c r="Q81" s="24"/>
      <c r="R81" s="23"/>
      <c r="S81" s="24"/>
      <c r="T81" s="23"/>
      <c r="U81" s="25"/>
      <c r="V81" s="24"/>
      <c r="W81" s="26" t="str">
        <f aca="false">IF(COUNT(I81:J81)=0,"",EDATE(MAX(I81,J81),IF(K81="H",Lists!$I$3,Lists!$I$2)))</f>
        <v/>
      </c>
      <c r="X81" s="26" t="str">
        <f aca="false">IF(COUNT(O81:Q81,S81,V81,W81)=0,"",MIN(O81:Q81,S81,V81,W81))</f>
        <v/>
      </c>
      <c r="Y81" s="27" t="str">
        <f aca="true">IF(B81="","",IF(L81="Removed","Removed",IF(X81="","Add dates",IF(X81&lt;TODAY(),"EXPIRED – suspend or renew",IF(X81-TODAY()&lt;=Lists!$I$4,"Due within "&amp;Lists!$I$4&amp;" days","OK")))))</f>
        <v/>
      </c>
      <c r="Z81" s="23"/>
    </row>
    <row r="82" customFormat="false" ht="19.5" hidden="false" customHeight="true" outlineLevel="0" collapsed="false">
      <c r="A82" s="23"/>
      <c r="B82" s="23"/>
      <c r="C82" s="23"/>
      <c r="D82" s="23"/>
      <c r="E82" s="23"/>
      <c r="F82" s="23"/>
      <c r="G82" s="23"/>
      <c r="H82" s="23"/>
      <c r="I82" s="24"/>
      <c r="J82" s="24"/>
      <c r="K82" s="25"/>
      <c r="L82" s="25"/>
      <c r="M82" s="25"/>
      <c r="N82" s="25"/>
      <c r="O82" s="24"/>
      <c r="P82" s="24"/>
      <c r="Q82" s="24"/>
      <c r="R82" s="23"/>
      <c r="S82" s="24"/>
      <c r="T82" s="23"/>
      <c r="U82" s="25"/>
      <c r="V82" s="24"/>
      <c r="W82" s="26" t="str">
        <f aca="false">IF(COUNT(I82:J82)=0,"",EDATE(MAX(I82,J82),IF(K82="H",Lists!$I$3,Lists!$I$2)))</f>
        <v/>
      </c>
      <c r="X82" s="26" t="str">
        <f aca="false">IF(COUNT(O82:Q82,S82,V82,W82)=0,"",MIN(O82:Q82,S82,V82,W82))</f>
        <v/>
      </c>
      <c r="Y82" s="27" t="str">
        <f aca="true">IF(B82="","",IF(L82="Removed","Removed",IF(X82="","Add dates",IF(X82&lt;TODAY(),"EXPIRED – suspend or renew",IF(X82-TODAY()&lt;=Lists!$I$4,"Due within "&amp;Lists!$I$4&amp;" days","OK")))))</f>
        <v/>
      </c>
      <c r="Z82" s="23"/>
    </row>
    <row r="83" customFormat="false" ht="19.5" hidden="false" customHeight="true" outlineLevel="0" collapsed="false">
      <c r="A83" s="23"/>
      <c r="B83" s="23"/>
      <c r="C83" s="23"/>
      <c r="D83" s="23"/>
      <c r="E83" s="23"/>
      <c r="F83" s="23"/>
      <c r="G83" s="23"/>
      <c r="H83" s="23"/>
      <c r="I83" s="24"/>
      <c r="J83" s="24"/>
      <c r="K83" s="25"/>
      <c r="L83" s="25"/>
      <c r="M83" s="25"/>
      <c r="N83" s="25"/>
      <c r="O83" s="24"/>
      <c r="P83" s="24"/>
      <c r="Q83" s="24"/>
      <c r="R83" s="23"/>
      <c r="S83" s="24"/>
      <c r="T83" s="23"/>
      <c r="U83" s="25"/>
      <c r="V83" s="24"/>
      <c r="W83" s="26" t="str">
        <f aca="false">IF(COUNT(I83:J83)=0,"",EDATE(MAX(I83,J83),IF(K83="H",Lists!$I$3,Lists!$I$2)))</f>
        <v/>
      </c>
      <c r="X83" s="26" t="str">
        <f aca="false">IF(COUNT(O83:Q83,S83,V83,W83)=0,"",MIN(O83:Q83,S83,V83,W83))</f>
        <v/>
      </c>
      <c r="Y83" s="27" t="str">
        <f aca="true">IF(B83="","",IF(L83="Removed","Removed",IF(X83="","Add dates",IF(X83&lt;TODAY(),"EXPIRED – suspend or renew",IF(X83-TODAY()&lt;=Lists!$I$4,"Due within "&amp;Lists!$I$4&amp;" days","OK")))))</f>
        <v/>
      </c>
      <c r="Z83" s="23"/>
    </row>
    <row r="84" customFormat="false" ht="19.5" hidden="false" customHeight="true" outlineLevel="0" collapsed="false">
      <c r="A84" s="23"/>
      <c r="B84" s="23"/>
      <c r="C84" s="23"/>
      <c r="D84" s="23"/>
      <c r="E84" s="23"/>
      <c r="F84" s="23"/>
      <c r="G84" s="23"/>
      <c r="H84" s="23"/>
      <c r="I84" s="24"/>
      <c r="J84" s="24"/>
      <c r="K84" s="25"/>
      <c r="L84" s="25"/>
      <c r="M84" s="25"/>
      <c r="N84" s="25"/>
      <c r="O84" s="24"/>
      <c r="P84" s="24"/>
      <c r="Q84" s="24"/>
      <c r="R84" s="23"/>
      <c r="S84" s="24"/>
      <c r="T84" s="23"/>
      <c r="U84" s="25"/>
      <c r="V84" s="24"/>
      <c r="W84" s="26" t="str">
        <f aca="false">IF(COUNT(I84:J84)=0,"",EDATE(MAX(I84,J84),IF(K84="H",Lists!$I$3,Lists!$I$2)))</f>
        <v/>
      </c>
      <c r="X84" s="26" t="str">
        <f aca="false">IF(COUNT(O84:Q84,S84,V84,W84)=0,"",MIN(O84:Q84,S84,V84,W84))</f>
        <v/>
      </c>
      <c r="Y84" s="27" t="str">
        <f aca="true">IF(B84="","",IF(L84="Removed","Removed",IF(X84="","Add dates",IF(X84&lt;TODAY(),"EXPIRED – suspend or renew",IF(X84-TODAY()&lt;=Lists!$I$4,"Due within "&amp;Lists!$I$4&amp;" days","OK")))))</f>
        <v/>
      </c>
      <c r="Z84" s="23"/>
    </row>
    <row r="85" customFormat="false" ht="19.5" hidden="false" customHeight="true" outlineLevel="0" collapsed="false">
      <c r="A85" s="23"/>
      <c r="B85" s="23"/>
      <c r="C85" s="23"/>
      <c r="D85" s="23"/>
      <c r="E85" s="23"/>
      <c r="F85" s="23"/>
      <c r="G85" s="23"/>
      <c r="H85" s="23"/>
      <c r="I85" s="24"/>
      <c r="J85" s="24"/>
      <c r="K85" s="25"/>
      <c r="L85" s="25"/>
      <c r="M85" s="25"/>
      <c r="N85" s="25"/>
      <c r="O85" s="24"/>
      <c r="P85" s="24"/>
      <c r="Q85" s="24"/>
      <c r="R85" s="23"/>
      <c r="S85" s="24"/>
      <c r="T85" s="23"/>
      <c r="U85" s="25"/>
      <c r="V85" s="24"/>
      <c r="W85" s="26" t="str">
        <f aca="false">IF(COUNT(I85:J85)=0,"",EDATE(MAX(I85,J85),IF(K85="H",Lists!$I$3,Lists!$I$2)))</f>
        <v/>
      </c>
      <c r="X85" s="26" t="str">
        <f aca="false">IF(COUNT(O85:Q85,S85,V85,W85)=0,"",MIN(O85:Q85,S85,V85,W85))</f>
        <v/>
      </c>
      <c r="Y85" s="27" t="str">
        <f aca="true">IF(B85="","",IF(L85="Removed","Removed",IF(X85="","Add dates",IF(X85&lt;TODAY(),"EXPIRED – suspend or renew",IF(X85-TODAY()&lt;=Lists!$I$4,"Due within "&amp;Lists!$I$4&amp;" days","OK")))))</f>
        <v/>
      </c>
      <c r="Z85" s="23"/>
    </row>
    <row r="86" customFormat="false" ht="19.5" hidden="false" customHeight="true" outlineLevel="0" collapsed="false">
      <c r="A86" s="23"/>
      <c r="B86" s="23"/>
      <c r="C86" s="23"/>
      <c r="D86" s="23"/>
      <c r="E86" s="23"/>
      <c r="F86" s="23"/>
      <c r="G86" s="23"/>
      <c r="H86" s="23"/>
      <c r="I86" s="24"/>
      <c r="J86" s="24"/>
      <c r="K86" s="25"/>
      <c r="L86" s="25"/>
      <c r="M86" s="25"/>
      <c r="N86" s="25"/>
      <c r="O86" s="24"/>
      <c r="P86" s="24"/>
      <c r="Q86" s="24"/>
      <c r="R86" s="23"/>
      <c r="S86" s="24"/>
      <c r="T86" s="23"/>
      <c r="U86" s="25"/>
      <c r="V86" s="24"/>
      <c r="W86" s="26" t="str">
        <f aca="false">IF(COUNT(I86:J86)=0,"",EDATE(MAX(I86,J86),IF(K86="H",Lists!$I$3,Lists!$I$2)))</f>
        <v/>
      </c>
      <c r="X86" s="26" t="str">
        <f aca="false">IF(COUNT(O86:Q86,S86,V86,W86)=0,"",MIN(O86:Q86,S86,V86,W86))</f>
        <v/>
      </c>
      <c r="Y86" s="27" t="str">
        <f aca="true">IF(B86="","",IF(L86="Removed","Removed",IF(X86="","Add dates",IF(X86&lt;TODAY(),"EXPIRED – suspend or renew",IF(X86-TODAY()&lt;=Lists!$I$4,"Due within "&amp;Lists!$I$4&amp;" days","OK")))))</f>
        <v/>
      </c>
      <c r="Z86" s="23"/>
    </row>
    <row r="87" customFormat="false" ht="19.5" hidden="false" customHeight="true" outlineLevel="0" collapsed="false">
      <c r="A87" s="23"/>
      <c r="B87" s="23"/>
      <c r="C87" s="23"/>
      <c r="D87" s="23"/>
      <c r="E87" s="23"/>
      <c r="F87" s="23"/>
      <c r="G87" s="23"/>
      <c r="H87" s="23"/>
      <c r="I87" s="24"/>
      <c r="J87" s="24"/>
      <c r="K87" s="25"/>
      <c r="L87" s="25"/>
      <c r="M87" s="25"/>
      <c r="N87" s="25"/>
      <c r="O87" s="24"/>
      <c r="P87" s="24"/>
      <c r="Q87" s="24"/>
      <c r="R87" s="23"/>
      <c r="S87" s="24"/>
      <c r="T87" s="23"/>
      <c r="U87" s="25"/>
      <c r="V87" s="24"/>
      <c r="W87" s="26" t="str">
        <f aca="false">IF(COUNT(I87:J87)=0,"",EDATE(MAX(I87,J87),IF(K87="H",Lists!$I$3,Lists!$I$2)))</f>
        <v/>
      </c>
      <c r="X87" s="26" t="str">
        <f aca="false">IF(COUNT(O87:Q87,S87,V87,W87)=0,"",MIN(O87:Q87,S87,V87,W87))</f>
        <v/>
      </c>
      <c r="Y87" s="27" t="str">
        <f aca="true">IF(B87="","",IF(L87="Removed","Removed",IF(X87="","Add dates",IF(X87&lt;TODAY(),"EXPIRED – suspend or renew",IF(X87-TODAY()&lt;=Lists!$I$4,"Due within "&amp;Lists!$I$4&amp;" days","OK")))))</f>
        <v/>
      </c>
      <c r="Z87" s="23"/>
    </row>
    <row r="88" customFormat="false" ht="19.5" hidden="false" customHeight="true" outlineLevel="0" collapsed="false">
      <c r="A88" s="23"/>
      <c r="B88" s="23"/>
      <c r="C88" s="23"/>
      <c r="D88" s="23"/>
      <c r="E88" s="23"/>
      <c r="F88" s="23"/>
      <c r="G88" s="23"/>
      <c r="H88" s="23"/>
      <c r="I88" s="24"/>
      <c r="J88" s="24"/>
      <c r="K88" s="25"/>
      <c r="L88" s="25"/>
      <c r="M88" s="25"/>
      <c r="N88" s="25"/>
      <c r="O88" s="24"/>
      <c r="P88" s="24"/>
      <c r="Q88" s="24"/>
      <c r="R88" s="23"/>
      <c r="S88" s="24"/>
      <c r="T88" s="23"/>
      <c r="U88" s="25"/>
      <c r="V88" s="24"/>
      <c r="W88" s="26" t="str">
        <f aca="false">IF(COUNT(I88:J88)=0,"",EDATE(MAX(I88,J88),IF(K88="H",Lists!$I$3,Lists!$I$2)))</f>
        <v/>
      </c>
      <c r="X88" s="26" t="str">
        <f aca="false">IF(COUNT(O88:Q88,S88,V88,W88)=0,"",MIN(O88:Q88,S88,V88,W88))</f>
        <v/>
      </c>
      <c r="Y88" s="27" t="str">
        <f aca="true">IF(B88="","",IF(L88="Removed","Removed",IF(X88="","Add dates",IF(X88&lt;TODAY(),"EXPIRED – suspend or renew",IF(X88-TODAY()&lt;=Lists!$I$4,"Due within "&amp;Lists!$I$4&amp;" days","OK")))))</f>
        <v/>
      </c>
      <c r="Z88" s="23"/>
    </row>
    <row r="89" customFormat="false" ht="19.5" hidden="false" customHeight="true" outlineLevel="0" collapsed="false">
      <c r="A89" s="23"/>
      <c r="B89" s="23"/>
      <c r="C89" s="23"/>
      <c r="D89" s="23"/>
      <c r="E89" s="23"/>
      <c r="F89" s="23"/>
      <c r="G89" s="23"/>
      <c r="H89" s="23"/>
      <c r="I89" s="24"/>
      <c r="J89" s="24"/>
      <c r="K89" s="25"/>
      <c r="L89" s="25"/>
      <c r="M89" s="25"/>
      <c r="N89" s="25"/>
      <c r="O89" s="24"/>
      <c r="P89" s="24"/>
      <c r="Q89" s="24"/>
      <c r="R89" s="23"/>
      <c r="S89" s="24"/>
      <c r="T89" s="23"/>
      <c r="U89" s="25"/>
      <c r="V89" s="24"/>
      <c r="W89" s="26" t="str">
        <f aca="false">IF(COUNT(I89:J89)=0,"",EDATE(MAX(I89,J89),IF(K89="H",Lists!$I$3,Lists!$I$2)))</f>
        <v/>
      </c>
      <c r="X89" s="26" t="str">
        <f aca="false">IF(COUNT(O89:Q89,S89,V89,W89)=0,"",MIN(O89:Q89,S89,V89,W89))</f>
        <v/>
      </c>
      <c r="Y89" s="27" t="str">
        <f aca="true">IF(B89="","",IF(L89="Removed","Removed",IF(X89="","Add dates",IF(X89&lt;TODAY(),"EXPIRED – suspend or renew",IF(X89-TODAY()&lt;=Lists!$I$4,"Due within "&amp;Lists!$I$4&amp;" days","OK")))))</f>
        <v/>
      </c>
      <c r="Z89" s="23"/>
    </row>
    <row r="90" customFormat="false" ht="19.5" hidden="false" customHeight="true" outlineLevel="0" collapsed="false">
      <c r="A90" s="23"/>
      <c r="B90" s="23"/>
      <c r="C90" s="23"/>
      <c r="D90" s="23"/>
      <c r="E90" s="23"/>
      <c r="F90" s="23"/>
      <c r="G90" s="23"/>
      <c r="H90" s="23"/>
      <c r="I90" s="24"/>
      <c r="J90" s="24"/>
      <c r="K90" s="25"/>
      <c r="L90" s="25"/>
      <c r="M90" s="25"/>
      <c r="N90" s="25"/>
      <c r="O90" s="24"/>
      <c r="P90" s="24"/>
      <c r="Q90" s="24"/>
      <c r="R90" s="23"/>
      <c r="S90" s="24"/>
      <c r="T90" s="23"/>
      <c r="U90" s="25"/>
      <c r="V90" s="24"/>
      <c r="W90" s="26" t="str">
        <f aca="false">IF(COUNT(I90:J90)=0,"",EDATE(MAX(I90,J90),IF(K90="H",Lists!$I$3,Lists!$I$2)))</f>
        <v/>
      </c>
      <c r="X90" s="26" t="str">
        <f aca="false">IF(COUNT(O90:Q90,S90,V90,W90)=0,"",MIN(O90:Q90,S90,V90,W90))</f>
        <v/>
      </c>
      <c r="Y90" s="27" t="str">
        <f aca="true">IF(B90="","",IF(L90="Removed","Removed",IF(X90="","Add dates",IF(X90&lt;TODAY(),"EXPIRED – suspend or renew",IF(X90-TODAY()&lt;=Lists!$I$4,"Due within "&amp;Lists!$I$4&amp;" days","OK")))))</f>
        <v/>
      </c>
      <c r="Z90" s="23"/>
    </row>
    <row r="91" customFormat="false" ht="19.5" hidden="false" customHeight="true" outlineLevel="0" collapsed="false">
      <c r="A91" s="23"/>
      <c r="B91" s="23"/>
      <c r="C91" s="23"/>
      <c r="D91" s="23"/>
      <c r="E91" s="23"/>
      <c r="F91" s="23"/>
      <c r="G91" s="23"/>
      <c r="H91" s="23"/>
      <c r="I91" s="24"/>
      <c r="J91" s="24"/>
      <c r="K91" s="25"/>
      <c r="L91" s="25"/>
      <c r="M91" s="25"/>
      <c r="N91" s="25"/>
      <c r="O91" s="24"/>
      <c r="P91" s="24"/>
      <c r="Q91" s="24"/>
      <c r="R91" s="23"/>
      <c r="S91" s="24"/>
      <c r="T91" s="23"/>
      <c r="U91" s="25"/>
      <c r="V91" s="24"/>
      <c r="W91" s="26" t="str">
        <f aca="false">IF(COUNT(I91:J91)=0,"",EDATE(MAX(I91,J91),IF(K91="H",Lists!$I$3,Lists!$I$2)))</f>
        <v/>
      </c>
      <c r="X91" s="26" t="str">
        <f aca="false">IF(COUNT(O91:Q91,S91,V91,W91)=0,"",MIN(O91:Q91,S91,V91,W91))</f>
        <v/>
      </c>
      <c r="Y91" s="27" t="str">
        <f aca="true">IF(B91="","",IF(L91="Removed","Removed",IF(X91="","Add dates",IF(X91&lt;TODAY(),"EXPIRED – suspend or renew",IF(X91-TODAY()&lt;=Lists!$I$4,"Due within "&amp;Lists!$I$4&amp;" days","OK")))))</f>
        <v/>
      </c>
      <c r="Z91" s="23"/>
    </row>
    <row r="92" customFormat="false" ht="19.5" hidden="false" customHeight="true" outlineLevel="0" collapsed="false">
      <c r="A92" s="23"/>
      <c r="B92" s="23"/>
      <c r="C92" s="23"/>
      <c r="D92" s="23"/>
      <c r="E92" s="23"/>
      <c r="F92" s="23"/>
      <c r="G92" s="23"/>
      <c r="H92" s="23"/>
      <c r="I92" s="24"/>
      <c r="J92" s="24"/>
      <c r="K92" s="25"/>
      <c r="L92" s="25"/>
      <c r="M92" s="25"/>
      <c r="N92" s="25"/>
      <c r="O92" s="24"/>
      <c r="P92" s="24"/>
      <c r="Q92" s="24"/>
      <c r="R92" s="23"/>
      <c r="S92" s="24"/>
      <c r="T92" s="23"/>
      <c r="U92" s="25"/>
      <c r="V92" s="24"/>
      <c r="W92" s="26" t="str">
        <f aca="false">IF(COUNT(I92:J92)=0,"",EDATE(MAX(I92,J92),IF(K92="H",Lists!$I$3,Lists!$I$2)))</f>
        <v/>
      </c>
      <c r="X92" s="26" t="str">
        <f aca="false">IF(COUNT(O92:Q92,S92,V92,W92)=0,"",MIN(O92:Q92,S92,V92,W92))</f>
        <v/>
      </c>
      <c r="Y92" s="27" t="str">
        <f aca="true">IF(B92="","",IF(L92="Removed","Removed",IF(X92="","Add dates",IF(X92&lt;TODAY(),"EXPIRED – suspend or renew",IF(X92-TODAY()&lt;=Lists!$I$4,"Due within "&amp;Lists!$I$4&amp;" days","OK")))))</f>
        <v/>
      </c>
      <c r="Z92" s="23"/>
    </row>
    <row r="93" customFormat="false" ht="19.5" hidden="false" customHeight="true" outlineLevel="0" collapsed="false">
      <c r="A93" s="23"/>
      <c r="B93" s="23"/>
      <c r="C93" s="23"/>
      <c r="D93" s="23"/>
      <c r="E93" s="23"/>
      <c r="F93" s="23"/>
      <c r="G93" s="23"/>
      <c r="H93" s="23"/>
      <c r="I93" s="24"/>
      <c r="J93" s="24"/>
      <c r="K93" s="25"/>
      <c r="L93" s="25"/>
      <c r="M93" s="25"/>
      <c r="N93" s="25"/>
      <c r="O93" s="24"/>
      <c r="P93" s="24"/>
      <c r="Q93" s="24"/>
      <c r="R93" s="23"/>
      <c r="S93" s="24"/>
      <c r="T93" s="23"/>
      <c r="U93" s="25"/>
      <c r="V93" s="24"/>
      <c r="W93" s="26" t="str">
        <f aca="false">IF(COUNT(I93:J93)=0,"",EDATE(MAX(I93,J93),IF(K93="H",Lists!$I$3,Lists!$I$2)))</f>
        <v/>
      </c>
      <c r="X93" s="26" t="str">
        <f aca="false">IF(COUNT(O93:Q93,S93,V93,W93)=0,"",MIN(O93:Q93,S93,V93,W93))</f>
        <v/>
      </c>
      <c r="Y93" s="27" t="str">
        <f aca="true">IF(B93="","",IF(L93="Removed","Removed",IF(X93="","Add dates",IF(X93&lt;TODAY(),"EXPIRED – suspend or renew",IF(X93-TODAY()&lt;=Lists!$I$4,"Due within "&amp;Lists!$I$4&amp;" days","OK")))))</f>
        <v/>
      </c>
      <c r="Z93" s="23"/>
    </row>
    <row r="94" customFormat="false" ht="19.5" hidden="false" customHeight="true" outlineLevel="0" collapsed="false">
      <c r="A94" s="23"/>
      <c r="B94" s="23"/>
      <c r="C94" s="23"/>
      <c r="D94" s="23"/>
      <c r="E94" s="23"/>
      <c r="F94" s="23"/>
      <c r="G94" s="23"/>
      <c r="H94" s="23"/>
      <c r="I94" s="24"/>
      <c r="J94" s="24"/>
      <c r="K94" s="25"/>
      <c r="L94" s="25"/>
      <c r="M94" s="25"/>
      <c r="N94" s="25"/>
      <c r="O94" s="24"/>
      <c r="P94" s="24"/>
      <c r="Q94" s="24"/>
      <c r="R94" s="23"/>
      <c r="S94" s="24"/>
      <c r="T94" s="23"/>
      <c r="U94" s="25"/>
      <c r="V94" s="24"/>
      <c r="W94" s="26" t="str">
        <f aca="false">IF(COUNT(I94:J94)=0,"",EDATE(MAX(I94,J94),IF(K94="H",Lists!$I$3,Lists!$I$2)))</f>
        <v/>
      </c>
      <c r="X94" s="26" t="str">
        <f aca="false">IF(COUNT(O94:Q94,S94,V94,W94)=0,"",MIN(O94:Q94,S94,V94,W94))</f>
        <v/>
      </c>
      <c r="Y94" s="27" t="str">
        <f aca="true">IF(B94="","",IF(L94="Removed","Removed",IF(X94="","Add dates",IF(X94&lt;TODAY(),"EXPIRED – suspend or renew",IF(X94-TODAY()&lt;=Lists!$I$4,"Due within "&amp;Lists!$I$4&amp;" days","OK")))))</f>
        <v/>
      </c>
      <c r="Z94" s="23"/>
    </row>
    <row r="95" customFormat="false" ht="19.5" hidden="false" customHeight="true" outlineLevel="0" collapsed="false">
      <c r="A95" s="23"/>
      <c r="B95" s="23"/>
      <c r="C95" s="23"/>
      <c r="D95" s="23"/>
      <c r="E95" s="23"/>
      <c r="F95" s="23"/>
      <c r="G95" s="23"/>
      <c r="H95" s="23"/>
      <c r="I95" s="24"/>
      <c r="J95" s="24"/>
      <c r="K95" s="25"/>
      <c r="L95" s="25"/>
      <c r="M95" s="25"/>
      <c r="N95" s="25"/>
      <c r="O95" s="24"/>
      <c r="P95" s="24"/>
      <c r="Q95" s="24"/>
      <c r="R95" s="23"/>
      <c r="S95" s="24"/>
      <c r="T95" s="23"/>
      <c r="U95" s="25"/>
      <c r="V95" s="24"/>
      <c r="W95" s="26" t="str">
        <f aca="false">IF(COUNT(I95:J95)=0,"",EDATE(MAX(I95,J95),IF(K95="H",Lists!$I$3,Lists!$I$2)))</f>
        <v/>
      </c>
      <c r="X95" s="26" t="str">
        <f aca="false">IF(COUNT(O95:Q95,S95,V95,W95)=0,"",MIN(O95:Q95,S95,V95,W95))</f>
        <v/>
      </c>
      <c r="Y95" s="27" t="str">
        <f aca="true">IF(B95="","",IF(L95="Removed","Removed",IF(X95="","Add dates",IF(X95&lt;TODAY(),"EXPIRED – suspend or renew",IF(X95-TODAY()&lt;=Lists!$I$4,"Due within "&amp;Lists!$I$4&amp;" days","OK")))))</f>
        <v/>
      </c>
      <c r="Z95" s="23"/>
    </row>
    <row r="96" customFormat="false" ht="19.5" hidden="false" customHeight="true" outlineLevel="0" collapsed="false">
      <c r="A96" s="23"/>
      <c r="B96" s="23"/>
      <c r="C96" s="23"/>
      <c r="D96" s="23"/>
      <c r="E96" s="23"/>
      <c r="F96" s="23"/>
      <c r="G96" s="23"/>
      <c r="H96" s="23"/>
      <c r="I96" s="24"/>
      <c r="J96" s="24"/>
      <c r="K96" s="25"/>
      <c r="L96" s="25"/>
      <c r="M96" s="25"/>
      <c r="N96" s="25"/>
      <c r="O96" s="24"/>
      <c r="P96" s="24"/>
      <c r="Q96" s="24"/>
      <c r="R96" s="23"/>
      <c r="S96" s="24"/>
      <c r="T96" s="23"/>
      <c r="U96" s="25"/>
      <c r="V96" s="24"/>
      <c r="W96" s="26" t="str">
        <f aca="false">IF(COUNT(I96:J96)=0,"",EDATE(MAX(I96,J96),IF(K96="H",Lists!$I$3,Lists!$I$2)))</f>
        <v/>
      </c>
      <c r="X96" s="26" t="str">
        <f aca="false">IF(COUNT(O96:Q96,S96,V96,W96)=0,"",MIN(O96:Q96,S96,V96,W96))</f>
        <v/>
      </c>
      <c r="Y96" s="27" t="str">
        <f aca="true">IF(B96="","",IF(L96="Removed","Removed",IF(X96="","Add dates",IF(X96&lt;TODAY(),"EXPIRED – suspend or renew",IF(X96-TODAY()&lt;=Lists!$I$4,"Due within "&amp;Lists!$I$4&amp;" days","OK")))))</f>
        <v/>
      </c>
      <c r="Z96" s="23"/>
    </row>
    <row r="97" customFormat="false" ht="19.5" hidden="false" customHeight="true" outlineLevel="0" collapsed="false">
      <c r="A97" s="23"/>
      <c r="B97" s="23"/>
      <c r="C97" s="23"/>
      <c r="D97" s="23"/>
      <c r="E97" s="23"/>
      <c r="F97" s="23"/>
      <c r="G97" s="23"/>
      <c r="H97" s="23"/>
      <c r="I97" s="24"/>
      <c r="J97" s="24"/>
      <c r="K97" s="25"/>
      <c r="L97" s="25"/>
      <c r="M97" s="25"/>
      <c r="N97" s="25"/>
      <c r="O97" s="24"/>
      <c r="P97" s="24"/>
      <c r="Q97" s="24"/>
      <c r="R97" s="23"/>
      <c r="S97" s="24"/>
      <c r="T97" s="23"/>
      <c r="U97" s="25"/>
      <c r="V97" s="24"/>
      <c r="W97" s="26" t="str">
        <f aca="false">IF(COUNT(I97:J97)=0,"",EDATE(MAX(I97,J97),IF(K97="H",Lists!$I$3,Lists!$I$2)))</f>
        <v/>
      </c>
      <c r="X97" s="26" t="str">
        <f aca="false">IF(COUNT(O97:Q97,S97,V97,W97)=0,"",MIN(O97:Q97,S97,V97,W97))</f>
        <v/>
      </c>
      <c r="Y97" s="27" t="str">
        <f aca="true">IF(B97="","",IF(L97="Removed","Removed",IF(X97="","Add dates",IF(X97&lt;TODAY(),"EXPIRED – suspend or renew",IF(X97-TODAY()&lt;=Lists!$I$4,"Due within "&amp;Lists!$I$4&amp;" days","OK")))))</f>
        <v/>
      </c>
      <c r="Z97" s="23"/>
    </row>
    <row r="98" customFormat="false" ht="19.5" hidden="false" customHeight="true" outlineLevel="0" collapsed="false">
      <c r="A98" s="23"/>
      <c r="B98" s="23"/>
      <c r="C98" s="23"/>
      <c r="D98" s="23"/>
      <c r="E98" s="23"/>
      <c r="F98" s="23"/>
      <c r="G98" s="23"/>
      <c r="H98" s="23"/>
      <c r="I98" s="24"/>
      <c r="J98" s="24"/>
      <c r="K98" s="25"/>
      <c r="L98" s="25"/>
      <c r="M98" s="25"/>
      <c r="N98" s="25"/>
      <c r="O98" s="24"/>
      <c r="P98" s="24"/>
      <c r="Q98" s="24"/>
      <c r="R98" s="23"/>
      <c r="S98" s="24"/>
      <c r="T98" s="23"/>
      <c r="U98" s="25"/>
      <c r="V98" s="24"/>
      <c r="W98" s="26" t="str">
        <f aca="false">IF(COUNT(I98:J98)=0,"",EDATE(MAX(I98,J98),IF(K98="H",Lists!$I$3,Lists!$I$2)))</f>
        <v/>
      </c>
      <c r="X98" s="26" t="str">
        <f aca="false">IF(COUNT(O98:Q98,S98,V98,W98)=0,"",MIN(O98:Q98,S98,V98,W98))</f>
        <v/>
      </c>
      <c r="Y98" s="27" t="str">
        <f aca="true">IF(B98="","",IF(L98="Removed","Removed",IF(X98="","Add dates",IF(X98&lt;TODAY(),"EXPIRED – suspend or renew",IF(X98-TODAY()&lt;=Lists!$I$4,"Due within "&amp;Lists!$I$4&amp;" days","OK")))))</f>
        <v/>
      </c>
      <c r="Z98" s="23"/>
    </row>
    <row r="99" customFormat="false" ht="19.5" hidden="false" customHeight="true" outlineLevel="0" collapsed="false">
      <c r="A99" s="23"/>
      <c r="B99" s="23"/>
      <c r="C99" s="23"/>
      <c r="D99" s="23"/>
      <c r="E99" s="23"/>
      <c r="F99" s="23"/>
      <c r="G99" s="23"/>
      <c r="H99" s="23"/>
      <c r="I99" s="24"/>
      <c r="J99" s="24"/>
      <c r="K99" s="25"/>
      <c r="L99" s="25"/>
      <c r="M99" s="25"/>
      <c r="N99" s="25"/>
      <c r="O99" s="24"/>
      <c r="P99" s="24"/>
      <c r="Q99" s="24"/>
      <c r="R99" s="23"/>
      <c r="S99" s="24"/>
      <c r="T99" s="23"/>
      <c r="U99" s="25"/>
      <c r="V99" s="24"/>
      <c r="W99" s="26" t="str">
        <f aca="false">IF(COUNT(I99:J99)=0,"",EDATE(MAX(I99,J99),IF(K99="H",Lists!$I$3,Lists!$I$2)))</f>
        <v/>
      </c>
      <c r="X99" s="26" t="str">
        <f aca="false">IF(COUNT(O99:Q99,S99,V99,W99)=0,"",MIN(O99:Q99,S99,V99,W99))</f>
        <v/>
      </c>
      <c r="Y99" s="27" t="str">
        <f aca="true">IF(B99="","",IF(L99="Removed","Removed",IF(X99="","Add dates",IF(X99&lt;TODAY(),"EXPIRED – suspend or renew",IF(X99-TODAY()&lt;=Lists!$I$4,"Due within "&amp;Lists!$I$4&amp;" days","OK")))))</f>
        <v/>
      </c>
      <c r="Z99" s="23"/>
    </row>
    <row r="100" customFormat="false" ht="19.5" hidden="false" customHeight="true" outlineLevel="0" collapsed="false">
      <c r="A100" s="23"/>
      <c r="B100" s="23"/>
      <c r="C100" s="23"/>
      <c r="D100" s="23"/>
      <c r="E100" s="23"/>
      <c r="F100" s="23"/>
      <c r="G100" s="23"/>
      <c r="H100" s="23"/>
      <c r="I100" s="24"/>
      <c r="J100" s="24"/>
      <c r="K100" s="25"/>
      <c r="L100" s="25"/>
      <c r="M100" s="25"/>
      <c r="N100" s="25"/>
      <c r="O100" s="24"/>
      <c r="P100" s="24"/>
      <c r="Q100" s="24"/>
      <c r="R100" s="23"/>
      <c r="S100" s="24"/>
      <c r="T100" s="23"/>
      <c r="U100" s="25"/>
      <c r="V100" s="24"/>
      <c r="W100" s="26" t="str">
        <f aca="false">IF(COUNT(I100:J100)=0,"",EDATE(MAX(I100,J100),IF(K100="H",Lists!$I$3,Lists!$I$2)))</f>
        <v/>
      </c>
      <c r="X100" s="26" t="str">
        <f aca="false">IF(COUNT(O100:Q100,S100,V100,W100)=0,"",MIN(O100:Q100,S100,V100,W100))</f>
        <v/>
      </c>
      <c r="Y100" s="27" t="str">
        <f aca="true">IF(B100="","",IF(L100="Removed","Removed",IF(X100="","Add dates",IF(X100&lt;TODAY(),"EXPIRED – suspend or renew",IF(X100-TODAY()&lt;=Lists!$I$4,"Due within "&amp;Lists!$I$4&amp;" days","OK")))))</f>
        <v/>
      </c>
      <c r="Z100" s="23"/>
    </row>
    <row r="101" customFormat="false" ht="19.5" hidden="false" customHeight="true" outlineLevel="0" collapsed="false">
      <c r="A101" s="23"/>
      <c r="B101" s="23"/>
      <c r="C101" s="23"/>
      <c r="D101" s="23"/>
      <c r="E101" s="23"/>
      <c r="F101" s="23"/>
      <c r="G101" s="23"/>
      <c r="H101" s="23"/>
      <c r="I101" s="24"/>
      <c r="J101" s="24"/>
      <c r="K101" s="25"/>
      <c r="L101" s="25"/>
      <c r="M101" s="25"/>
      <c r="N101" s="25"/>
      <c r="O101" s="24"/>
      <c r="P101" s="24"/>
      <c r="Q101" s="24"/>
      <c r="R101" s="23"/>
      <c r="S101" s="24"/>
      <c r="T101" s="23"/>
      <c r="U101" s="25"/>
      <c r="V101" s="24"/>
      <c r="W101" s="26" t="str">
        <f aca="false">IF(COUNT(I101:J101)=0,"",EDATE(MAX(I101,J101),IF(K101="H",Lists!$I$3,Lists!$I$2)))</f>
        <v/>
      </c>
      <c r="X101" s="26" t="str">
        <f aca="false">IF(COUNT(O101:Q101,S101,V101,W101)=0,"",MIN(O101:Q101,S101,V101,W101))</f>
        <v/>
      </c>
      <c r="Y101" s="27" t="str">
        <f aca="true">IF(B101="","",IF(L101="Removed","Removed",IF(X101="","Add dates",IF(X101&lt;TODAY(),"EXPIRED – suspend or renew",IF(X101-TODAY()&lt;=Lists!$I$4,"Due within "&amp;Lists!$I$4&amp;" days","OK")))))</f>
        <v/>
      </c>
      <c r="Z101" s="23"/>
    </row>
    <row r="102" customFormat="false" ht="19.5" hidden="false" customHeight="true" outlineLevel="0" collapsed="false">
      <c r="A102" s="23"/>
      <c r="B102" s="23"/>
      <c r="C102" s="23"/>
      <c r="D102" s="23"/>
      <c r="E102" s="23"/>
      <c r="F102" s="23"/>
      <c r="G102" s="23"/>
      <c r="H102" s="23"/>
      <c r="I102" s="24"/>
      <c r="J102" s="24"/>
      <c r="K102" s="25"/>
      <c r="L102" s="25"/>
      <c r="M102" s="25"/>
      <c r="N102" s="25"/>
      <c r="O102" s="24"/>
      <c r="P102" s="24"/>
      <c r="Q102" s="24"/>
      <c r="R102" s="23"/>
      <c r="S102" s="24"/>
      <c r="T102" s="23"/>
      <c r="U102" s="25"/>
      <c r="V102" s="24"/>
      <c r="W102" s="26" t="str">
        <f aca="false">IF(COUNT(I102:J102)=0,"",EDATE(MAX(I102,J102),IF(K102="H",Lists!$I$3,Lists!$I$2)))</f>
        <v/>
      </c>
      <c r="X102" s="26" t="str">
        <f aca="false">IF(COUNT(O102:Q102,S102,V102,W102)=0,"",MIN(O102:Q102,S102,V102,W102))</f>
        <v/>
      </c>
      <c r="Y102" s="27" t="str">
        <f aca="true">IF(B102="","",IF(L102="Removed","Removed",IF(X102="","Add dates",IF(X102&lt;TODAY(),"EXPIRED – suspend or renew",IF(X102-TODAY()&lt;=Lists!$I$4,"Due within "&amp;Lists!$I$4&amp;" days","OK")))))</f>
        <v/>
      </c>
      <c r="Z102" s="23"/>
    </row>
    <row r="103" customFormat="false" ht="19.5" hidden="false" customHeight="true" outlineLevel="0" collapsed="false">
      <c r="A103" s="23"/>
      <c r="B103" s="23"/>
      <c r="C103" s="23"/>
      <c r="D103" s="23"/>
      <c r="E103" s="23"/>
      <c r="F103" s="23"/>
      <c r="G103" s="23"/>
      <c r="H103" s="23"/>
      <c r="I103" s="24"/>
      <c r="J103" s="24"/>
      <c r="K103" s="25"/>
      <c r="L103" s="25"/>
      <c r="M103" s="25"/>
      <c r="N103" s="25"/>
      <c r="O103" s="24"/>
      <c r="P103" s="24"/>
      <c r="Q103" s="24"/>
      <c r="R103" s="23"/>
      <c r="S103" s="24"/>
      <c r="T103" s="23"/>
      <c r="U103" s="25"/>
      <c r="V103" s="24"/>
      <c r="W103" s="26" t="str">
        <f aca="false">IF(COUNT(I103:J103)=0,"",EDATE(MAX(I103,J103),IF(K103="H",Lists!$I$3,Lists!$I$2)))</f>
        <v/>
      </c>
      <c r="X103" s="26" t="str">
        <f aca="false">IF(COUNT(O103:Q103,S103,V103,W103)=0,"",MIN(O103:Q103,S103,V103,W103))</f>
        <v/>
      </c>
      <c r="Y103" s="27" t="str">
        <f aca="true">IF(B103="","",IF(L103="Removed","Removed",IF(X103="","Add dates",IF(X103&lt;TODAY(),"EXPIRED – suspend or renew",IF(X103-TODAY()&lt;=Lists!$I$4,"Due within "&amp;Lists!$I$4&amp;" days","OK")))))</f>
        <v/>
      </c>
      <c r="Z103" s="23"/>
    </row>
    <row r="104" customFormat="false" ht="19.5" hidden="false" customHeight="true" outlineLevel="0" collapsed="false">
      <c r="A104" s="23"/>
      <c r="B104" s="23"/>
      <c r="C104" s="23"/>
      <c r="D104" s="23"/>
      <c r="E104" s="23"/>
      <c r="F104" s="23"/>
      <c r="G104" s="23"/>
      <c r="H104" s="23"/>
      <c r="I104" s="24"/>
      <c r="J104" s="24"/>
      <c r="K104" s="25"/>
      <c r="L104" s="25"/>
      <c r="M104" s="25"/>
      <c r="N104" s="25"/>
      <c r="O104" s="24"/>
      <c r="P104" s="24"/>
      <c r="Q104" s="24"/>
      <c r="R104" s="23"/>
      <c r="S104" s="24"/>
      <c r="T104" s="23"/>
      <c r="U104" s="25"/>
      <c r="V104" s="24"/>
      <c r="W104" s="26" t="str">
        <f aca="false">IF(COUNT(I104:J104)=0,"",EDATE(MAX(I104,J104),IF(K104="H",Lists!$I$3,Lists!$I$2)))</f>
        <v/>
      </c>
      <c r="X104" s="26" t="str">
        <f aca="false">IF(COUNT(O104:Q104,S104,V104,W104)=0,"",MIN(O104:Q104,S104,V104,W104))</f>
        <v/>
      </c>
      <c r="Y104" s="27" t="str">
        <f aca="true">IF(B104="","",IF(L104="Removed","Removed",IF(X104="","Add dates",IF(X104&lt;TODAY(),"EXPIRED – suspend or renew",IF(X104-TODAY()&lt;=Lists!$I$4,"Due within "&amp;Lists!$I$4&amp;" days","OK")))))</f>
        <v/>
      </c>
      <c r="Z104" s="23"/>
    </row>
    <row r="105" customFormat="false" ht="19.5" hidden="false" customHeight="true" outlineLevel="0" collapsed="false">
      <c r="A105" s="23"/>
      <c r="B105" s="23"/>
      <c r="C105" s="23"/>
      <c r="D105" s="23"/>
      <c r="E105" s="23"/>
      <c r="F105" s="23"/>
      <c r="G105" s="23"/>
      <c r="H105" s="23"/>
      <c r="I105" s="24"/>
      <c r="J105" s="24"/>
      <c r="K105" s="25"/>
      <c r="L105" s="25"/>
      <c r="M105" s="25"/>
      <c r="N105" s="25"/>
      <c r="O105" s="24"/>
      <c r="P105" s="24"/>
      <c r="Q105" s="24"/>
      <c r="R105" s="23"/>
      <c r="S105" s="24"/>
      <c r="T105" s="23"/>
      <c r="U105" s="25"/>
      <c r="V105" s="24"/>
      <c r="W105" s="26" t="str">
        <f aca="false">IF(COUNT(I105:J105)=0,"",EDATE(MAX(I105,J105),IF(K105="H",Lists!$I$3,Lists!$I$2)))</f>
        <v/>
      </c>
      <c r="X105" s="26" t="str">
        <f aca="false">IF(COUNT(O105:Q105,S105,V105,W105)=0,"",MIN(O105:Q105,S105,V105,W105))</f>
        <v/>
      </c>
      <c r="Y105" s="27" t="str">
        <f aca="true">IF(B105="","",IF(L105="Removed","Removed",IF(X105="","Add dates",IF(X105&lt;TODAY(),"EXPIRED – suspend or renew",IF(X105-TODAY()&lt;=Lists!$I$4,"Due within "&amp;Lists!$I$4&amp;" days","OK")))))</f>
        <v/>
      </c>
      <c r="Z105" s="23"/>
    </row>
    <row r="106" customFormat="false" ht="19.5" hidden="false" customHeight="true" outlineLevel="0" collapsed="false">
      <c r="A106" s="23"/>
      <c r="B106" s="23"/>
      <c r="C106" s="23"/>
      <c r="D106" s="23"/>
      <c r="E106" s="23"/>
      <c r="F106" s="23"/>
      <c r="G106" s="23"/>
      <c r="H106" s="23"/>
      <c r="I106" s="24"/>
      <c r="J106" s="24"/>
      <c r="K106" s="25"/>
      <c r="L106" s="25"/>
      <c r="M106" s="25"/>
      <c r="N106" s="25"/>
      <c r="O106" s="24"/>
      <c r="P106" s="24"/>
      <c r="Q106" s="24"/>
      <c r="R106" s="23"/>
      <c r="S106" s="24"/>
      <c r="T106" s="23"/>
      <c r="U106" s="25"/>
      <c r="V106" s="24"/>
      <c r="W106" s="26" t="str">
        <f aca="false">IF(COUNT(I106:J106)=0,"",EDATE(MAX(I106,J106),IF(K106="H",Lists!$I$3,Lists!$I$2)))</f>
        <v/>
      </c>
      <c r="X106" s="26" t="str">
        <f aca="false">IF(COUNT(O106:Q106,S106,V106,W106)=0,"",MIN(O106:Q106,S106,V106,W106))</f>
        <v/>
      </c>
      <c r="Y106" s="27" t="str">
        <f aca="true">IF(B106="","",IF(L106="Removed","Removed",IF(X106="","Add dates",IF(X106&lt;TODAY(),"EXPIRED – suspend or renew",IF(X106-TODAY()&lt;=Lists!$I$4,"Due within "&amp;Lists!$I$4&amp;" days","OK")))))</f>
        <v/>
      </c>
      <c r="Z106" s="23"/>
    </row>
    <row r="107" customFormat="false" ht="19.5" hidden="false" customHeight="true" outlineLevel="0" collapsed="false">
      <c r="A107" s="23"/>
      <c r="B107" s="23"/>
      <c r="C107" s="23"/>
      <c r="D107" s="23"/>
      <c r="E107" s="23"/>
      <c r="F107" s="23"/>
      <c r="G107" s="23"/>
      <c r="H107" s="23"/>
      <c r="I107" s="24"/>
      <c r="J107" s="24"/>
      <c r="K107" s="25"/>
      <c r="L107" s="25"/>
      <c r="M107" s="25"/>
      <c r="N107" s="25"/>
      <c r="O107" s="24"/>
      <c r="P107" s="24"/>
      <c r="Q107" s="24"/>
      <c r="R107" s="23"/>
      <c r="S107" s="24"/>
      <c r="T107" s="23"/>
      <c r="U107" s="25"/>
      <c r="V107" s="24"/>
      <c r="W107" s="26" t="str">
        <f aca="false">IF(COUNT(I107:J107)=0,"",EDATE(MAX(I107,J107),IF(K107="H",Lists!$I$3,Lists!$I$2)))</f>
        <v/>
      </c>
      <c r="X107" s="26" t="str">
        <f aca="false">IF(COUNT(O107:Q107,S107,V107,W107)=0,"",MIN(O107:Q107,S107,V107,W107))</f>
        <v/>
      </c>
      <c r="Y107" s="27" t="str">
        <f aca="true">IF(B107="","",IF(L107="Removed","Removed",IF(X107="","Add dates",IF(X107&lt;TODAY(),"EXPIRED – suspend or renew",IF(X107-TODAY()&lt;=Lists!$I$4,"Due within "&amp;Lists!$I$4&amp;" days","OK")))))</f>
        <v/>
      </c>
      <c r="Z107" s="23"/>
    </row>
    <row r="108" customFormat="false" ht="19.5" hidden="false" customHeight="true" outlineLevel="0" collapsed="false">
      <c r="A108" s="23"/>
      <c r="B108" s="23"/>
      <c r="C108" s="23"/>
      <c r="D108" s="23"/>
      <c r="E108" s="23"/>
      <c r="F108" s="23"/>
      <c r="G108" s="23"/>
      <c r="H108" s="23"/>
      <c r="I108" s="24"/>
      <c r="J108" s="24"/>
      <c r="K108" s="25"/>
      <c r="L108" s="25"/>
      <c r="M108" s="25"/>
      <c r="N108" s="25"/>
      <c r="O108" s="24"/>
      <c r="P108" s="24"/>
      <c r="Q108" s="24"/>
      <c r="R108" s="23"/>
      <c r="S108" s="24"/>
      <c r="T108" s="23"/>
      <c r="U108" s="25"/>
      <c r="V108" s="24"/>
      <c r="W108" s="26" t="str">
        <f aca="false">IF(COUNT(I108:J108)=0,"",EDATE(MAX(I108,J108),IF(K108="H",Lists!$I$3,Lists!$I$2)))</f>
        <v/>
      </c>
      <c r="X108" s="26" t="str">
        <f aca="false">IF(COUNT(O108:Q108,S108,V108,W108)=0,"",MIN(O108:Q108,S108,V108,W108))</f>
        <v/>
      </c>
      <c r="Y108" s="27" t="str">
        <f aca="true">IF(B108="","",IF(L108="Removed","Removed",IF(X108="","Add dates",IF(X108&lt;TODAY(),"EXPIRED – suspend or renew",IF(X108-TODAY()&lt;=Lists!$I$4,"Due within "&amp;Lists!$I$4&amp;" days","OK")))))</f>
        <v/>
      </c>
      <c r="Z108" s="23"/>
    </row>
    <row r="109" customFormat="false" ht="19.5" hidden="false" customHeight="true" outlineLevel="0" collapsed="false">
      <c r="A109" s="23"/>
      <c r="B109" s="23"/>
      <c r="C109" s="23"/>
      <c r="D109" s="23"/>
      <c r="E109" s="23"/>
      <c r="F109" s="23"/>
      <c r="G109" s="23"/>
      <c r="H109" s="23"/>
      <c r="I109" s="24"/>
      <c r="J109" s="24"/>
      <c r="K109" s="25"/>
      <c r="L109" s="25"/>
      <c r="M109" s="25"/>
      <c r="N109" s="25"/>
      <c r="O109" s="24"/>
      <c r="P109" s="24"/>
      <c r="Q109" s="24"/>
      <c r="R109" s="23"/>
      <c r="S109" s="24"/>
      <c r="T109" s="23"/>
      <c r="U109" s="25"/>
      <c r="V109" s="24"/>
      <c r="W109" s="26" t="str">
        <f aca="false">IF(COUNT(I109:J109)=0,"",EDATE(MAX(I109,J109),IF(K109="H",Lists!$I$3,Lists!$I$2)))</f>
        <v/>
      </c>
      <c r="X109" s="26" t="str">
        <f aca="false">IF(COUNT(O109:Q109,S109,V109,W109)=0,"",MIN(O109:Q109,S109,V109,W109))</f>
        <v/>
      </c>
      <c r="Y109" s="27" t="str">
        <f aca="true">IF(B109="","",IF(L109="Removed","Removed",IF(X109="","Add dates",IF(X109&lt;TODAY(),"EXPIRED – suspend or renew",IF(X109-TODAY()&lt;=Lists!$I$4,"Due within "&amp;Lists!$I$4&amp;" days","OK")))))</f>
        <v/>
      </c>
      <c r="Z109" s="23"/>
    </row>
    <row r="110" customFormat="false" ht="19.5" hidden="false" customHeight="true" outlineLevel="0" collapsed="false">
      <c r="A110" s="23"/>
      <c r="B110" s="23"/>
      <c r="C110" s="23"/>
      <c r="D110" s="23"/>
      <c r="E110" s="23"/>
      <c r="F110" s="23"/>
      <c r="G110" s="23"/>
      <c r="H110" s="23"/>
      <c r="I110" s="24"/>
      <c r="J110" s="24"/>
      <c r="K110" s="25"/>
      <c r="L110" s="25"/>
      <c r="M110" s="25"/>
      <c r="N110" s="25"/>
      <c r="O110" s="24"/>
      <c r="P110" s="24"/>
      <c r="Q110" s="24"/>
      <c r="R110" s="23"/>
      <c r="S110" s="24"/>
      <c r="T110" s="23"/>
      <c r="U110" s="25"/>
      <c r="V110" s="24"/>
      <c r="W110" s="26" t="str">
        <f aca="false">IF(COUNT(I110:J110)=0,"",EDATE(MAX(I110,J110),IF(K110="H",Lists!$I$3,Lists!$I$2)))</f>
        <v/>
      </c>
      <c r="X110" s="26" t="str">
        <f aca="false">IF(COUNT(O110:Q110,S110,V110,W110)=0,"",MIN(O110:Q110,S110,V110,W110))</f>
        <v/>
      </c>
      <c r="Y110" s="27" t="str">
        <f aca="true">IF(B110="","",IF(L110="Removed","Removed",IF(X110="","Add dates",IF(X110&lt;TODAY(),"EXPIRED – suspend or renew",IF(X110-TODAY()&lt;=Lists!$I$4,"Due within "&amp;Lists!$I$4&amp;" days","OK")))))</f>
        <v/>
      </c>
      <c r="Z110" s="23"/>
    </row>
    <row r="111" customFormat="false" ht="19.5" hidden="false" customHeight="true" outlineLevel="0" collapsed="false">
      <c r="A111" s="23"/>
      <c r="B111" s="23"/>
      <c r="C111" s="23"/>
      <c r="D111" s="23"/>
      <c r="E111" s="23"/>
      <c r="F111" s="23"/>
      <c r="G111" s="23"/>
      <c r="H111" s="23"/>
      <c r="I111" s="24"/>
      <c r="J111" s="24"/>
      <c r="K111" s="25"/>
      <c r="L111" s="25"/>
      <c r="M111" s="25"/>
      <c r="N111" s="25"/>
      <c r="O111" s="24"/>
      <c r="P111" s="24"/>
      <c r="Q111" s="24"/>
      <c r="R111" s="23"/>
      <c r="S111" s="24"/>
      <c r="T111" s="23"/>
      <c r="U111" s="25"/>
      <c r="V111" s="24"/>
      <c r="W111" s="26" t="str">
        <f aca="false">IF(COUNT(I111:J111)=0,"",EDATE(MAX(I111,J111),IF(K111="H",Lists!$I$3,Lists!$I$2)))</f>
        <v/>
      </c>
      <c r="X111" s="26" t="str">
        <f aca="false">IF(COUNT(O111:Q111,S111,V111,W111)=0,"",MIN(O111:Q111,S111,V111,W111))</f>
        <v/>
      </c>
      <c r="Y111" s="27" t="str">
        <f aca="true">IF(B111="","",IF(L111="Removed","Removed",IF(X111="","Add dates",IF(X111&lt;TODAY(),"EXPIRED – suspend or renew",IF(X111-TODAY()&lt;=Lists!$I$4,"Due within "&amp;Lists!$I$4&amp;" days","OK")))))</f>
        <v/>
      </c>
      <c r="Z111" s="23"/>
    </row>
    <row r="112" customFormat="false" ht="19.5" hidden="false" customHeight="true" outlineLevel="0" collapsed="false">
      <c r="A112" s="23"/>
      <c r="B112" s="23"/>
      <c r="C112" s="23"/>
      <c r="D112" s="23"/>
      <c r="E112" s="23"/>
      <c r="F112" s="23"/>
      <c r="G112" s="23"/>
      <c r="H112" s="23"/>
      <c r="I112" s="24"/>
      <c r="J112" s="24"/>
      <c r="K112" s="25"/>
      <c r="L112" s="25"/>
      <c r="M112" s="25"/>
      <c r="N112" s="25"/>
      <c r="O112" s="24"/>
      <c r="P112" s="24"/>
      <c r="Q112" s="24"/>
      <c r="R112" s="23"/>
      <c r="S112" s="24"/>
      <c r="T112" s="23"/>
      <c r="U112" s="25"/>
      <c r="V112" s="24"/>
      <c r="W112" s="26" t="str">
        <f aca="false">IF(COUNT(I112:J112)=0,"",EDATE(MAX(I112,J112),IF(K112="H",Lists!$I$3,Lists!$I$2)))</f>
        <v/>
      </c>
      <c r="X112" s="26" t="str">
        <f aca="false">IF(COUNT(O112:Q112,S112,V112,W112)=0,"",MIN(O112:Q112,S112,V112,W112))</f>
        <v/>
      </c>
      <c r="Y112" s="27" t="str">
        <f aca="true">IF(B112="","",IF(L112="Removed","Removed",IF(X112="","Add dates",IF(X112&lt;TODAY(),"EXPIRED – suspend or renew",IF(X112-TODAY()&lt;=Lists!$I$4,"Due within "&amp;Lists!$I$4&amp;" days","OK")))))</f>
        <v/>
      </c>
      <c r="Z112" s="23"/>
    </row>
    <row r="113" customFormat="false" ht="19.5" hidden="false" customHeight="true" outlineLevel="0" collapsed="false">
      <c r="A113" s="23"/>
      <c r="B113" s="23"/>
      <c r="C113" s="23"/>
      <c r="D113" s="23"/>
      <c r="E113" s="23"/>
      <c r="F113" s="23"/>
      <c r="G113" s="23"/>
      <c r="H113" s="23"/>
      <c r="I113" s="24"/>
      <c r="J113" s="24"/>
      <c r="K113" s="25"/>
      <c r="L113" s="25"/>
      <c r="M113" s="25"/>
      <c r="N113" s="25"/>
      <c r="O113" s="24"/>
      <c r="P113" s="24"/>
      <c r="Q113" s="24"/>
      <c r="R113" s="23"/>
      <c r="S113" s="24"/>
      <c r="T113" s="23"/>
      <c r="U113" s="25"/>
      <c r="V113" s="24"/>
      <c r="W113" s="26" t="str">
        <f aca="false">IF(COUNT(I113:J113)=0,"",EDATE(MAX(I113,J113),IF(K113="H",Lists!$I$3,Lists!$I$2)))</f>
        <v/>
      </c>
      <c r="X113" s="26" t="str">
        <f aca="false">IF(COUNT(O113:Q113,S113,V113,W113)=0,"",MIN(O113:Q113,S113,V113,W113))</f>
        <v/>
      </c>
      <c r="Y113" s="27" t="str">
        <f aca="true">IF(B113="","",IF(L113="Removed","Removed",IF(X113="","Add dates",IF(X113&lt;TODAY(),"EXPIRED – suspend or renew",IF(X113-TODAY()&lt;=Lists!$I$4,"Due within "&amp;Lists!$I$4&amp;" days","OK")))))</f>
        <v/>
      </c>
      <c r="Z113" s="23"/>
    </row>
    <row r="114" customFormat="false" ht="19.5" hidden="false" customHeight="true" outlineLevel="0" collapsed="false">
      <c r="A114" s="23"/>
      <c r="B114" s="23"/>
      <c r="C114" s="23"/>
      <c r="D114" s="23"/>
      <c r="E114" s="23"/>
      <c r="F114" s="23"/>
      <c r="G114" s="23"/>
      <c r="H114" s="23"/>
      <c r="I114" s="24"/>
      <c r="J114" s="24"/>
      <c r="K114" s="25"/>
      <c r="L114" s="25"/>
      <c r="M114" s="25"/>
      <c r="N114" s="25"/>
      <c r="O114" s="24"/>
      <c r="P114" s="24"/>
      <c r="Q114" s="24"/>
      <c r="R114" s="23"/>
      <c r="S114" s="24"/>
      <c r="T114" s="23"/>
      <c r="U114" s="25"/>
      <c r="V114" s="24"/>
      <c r="W114" s="26" t="str">
        <f aca="false">IF(COUNT(I114:J114)=0,"",EDATE(MAX(I114,J114),IF(K114="H",Lists!$I$3,Lists!$I$2)))</f>
        <v/>
      </c>
      <c r="X114" s="26" t="str">
        <f aca="false">IF(COUNT(O114:Q114,S114,V114,W114)=0,"",MIN(O114:Q114,S114,V114,W114))</f>
        <v/>
      </c>
      <c r="Y114" s="27" t="str">
        <f aca="true">IF(B114="","",IF(L114="Removed","Removed",IF(X114="","Add dates",IF(X114&lt;TODAY(),"EXPIRED – suspend or renew",IF(X114-TODAY()&lt;=Lists!$I$4,"Due within "&amp;Lists!$I$4&amp;" days","OK")))))</f>
        <v/>
      </c>
      <c r="Z114" s="23"/>
    </row>
    <row r="115" customFormat="false" ht="19.5" hidden="false" customHeight="true" outlineLevel="0" collapsed="false">
      <c r="A115" s="23"/>
      <c r="B115" s="23"/>
      <c r="C115" s="23"/>
      <c r="D115" s="23"/>
      <c r="E115" s="23"/>
      <c r="F115" s="23"/>
      <c r="G115" s="23"/>
      <c r="H115" s="23"/>
      <c r="I115" s="24"/>
      <c r="J115" s="24"/>
      <c r="K115" s="25"/>
      <c r="L115" s="25"/>
      <c r="M115" s="25"/>
      <c r="N115" s="25"/>
      <c r="O115" s="24"/>
      <c r="P115" s="24"/>
      <c r="Q115" s="24"/>
      <c r="R115" s="23"/>
      <c r="S115" s="24"/>
      <c r="T115" s="23"/>
      <c r="U115" s="25"/>
      <c r="V115" s="24"/>
      <c r="W115" s="26" t="str">
        <f aca="false">IF(COUNT(I115:J115)=0,"",EDATE(MAX(I115,J115),IF(K115="H",Lists!$I$3,Lists!$I$2)))</f>
        <v/>
      </c>
      <c r="X115" s="26" t="str">
        <f aca="false">IF(COUNT(O115:Q115,S115,V115,W115)=0,"",MIN(O115:Q115,S115,V115,W115))</f>
        <v/>
      </c>
      <c r="Y115" s="27" t="str">
        <f aca="true">IF(B115="","",IF(L115="Removed","Removed",IF(X115="","Add dates",IF(X115&lt;TODAY(),"EXPIRED – suspend or renew",IF(X115-TODAY()&lt;=Lists!$I$4,"Due within "&amp;Lists!$I$4&amp;" days","OK")))))</f>
        <v/>
      </c>
      <c r="Z115" s="23"/>
    </row>
    <row r="116" customFormat="false" ht="19.5" hidden="false" customHeight="true" outlineLevel="0" collapsed="false">
      <c r="A116" s="23"/>
      <c r="B116" s="23"/>
      <c r="C116" s="23"/>
      <c r="D116" s="23"/>
      <c r="E116" s="23"/>
      <c r="F116" s="23"/>
      <c r="G116" s="23"/>
      <c r="H116" s="23"/>
      <c r="I116" s="24"/>
      <c r="J116" s="24"/>
      <c r="K116" s="25"/>
      <c r="L116" s="25"/>
      <c r="M116" s="25"/>
      <c r="N116" s="25"/>
      <c r="O116" s="24"/>
      <c r="P116" s="24"/>
      <c r="Q116" s="24"/>
      <c r="R116" s="23"/>
      <c r="S116" s="24"/>
      <c r="T116" s="23"/>
      <c r="U116" s="25"/>
      <c r="V116" s="24"/>
      <c r="W116" s="26" t="str">
        <f aca="false">IF(COUNT(I116:J116)=0,"",EDATE(MAX(I116,J116),IF(K116="H",Lists!$I$3,Lists!$I$2)))</f>
        <v/>
      </c>
      <c r="X116" s="26" t="str">
        <f aca="false">IF(COUNT(O116:Q116,S116,V116,W116)=0,"",MIN(O116:Q116,S116,V116,W116))</f>
        <v/>
      </c>
      <c r="Y116" s="27" t="str">
        <f aca="true">IF(B116="","",IF(L116="Removed","Removed",IF(X116="","Add dates",IF(X116&lt;TODAY(),"EXPIRED – suspend or renew",IF(X116-TODAY()&lt;=Lists!$I$4,"Due within "&amp;Lists!$I$4&amp;" days","OK")))))</f>
        <v/>
      </c>
      <c r="Z116" s="23"/>
    </row>
    <row r="117" customFormat="false" ht="19.5" hidden="false" customHeight="true" outlineLevel="0" collapsed="false">
      <c r="A117" s="23"/>
      <c r="B117" s="23"/>
      <c r="C117" s="23"/>
      <c r="D117" s="23"/>
      <c r="E117" s="23"/>
      <c r="F117" s="23"/>
      <c r="G117" s="23"/>
      <c r="H117" s="23"/>
      <c r="I117" s="24"/>
      <c r="J117" s="24"/>
      <c r="K117" s="25"/>
      <c r="L117" s="25"/>
      <c r="M117" s="25"/>
      <c r="N117" s="25"/>
      <c r="O117" s="24"/>
      <c r="P117" s="24"/>
      <c r="Q117" s="24"/>
      <c r="R117" s="23"/>
      <c r="S117" s="24"/>
      <c r="T117" s="23"/>
      <c r="U117" s="25"/>
      <c r="V117" s="24"/>
      <c r="W117" s="26" t="str">
        <f aca="false">IF(COUNT(I117:J117)=0,"",EDATE(MAX(I117,J117),IF(K117="H",Lists!$I$3,Lists!$I$2)))</f>
        <v/>
      </c>
      <c r="X117" s="26" t="str">
        <f aca="false">IF(COUNT(O117:Q117,S117,V117,W117)=0,"",MIN(O117:Q117,S117,V117,W117))</f>
        <v/>
      </c>
      <c r="Y117" s="27" t="str">
        <f aca="true">IF(B117="","",IF(L117="Removed","Removed",IF(X117="","Add dates",IF(X117&lt;TODAY(),"EXPIRED – suspend or renew",IF(X117-TODAY()&lt;=Lists!$I$4,"Due within "&amp;Lists!$I$4&amp;" days","OK")))))</f>
        <v/>
      </c>
      <c r="Z117" s="23"/>
    </row>
    <row r="118" customFormat="false" ht="19.5" hidden="false" customHeight="true" outlineLevel="0" collapsed="false">
      <c r="A118" s="23"/>
      <c r="B118" s="23"/>
      <c r="C118" s="23"/>
      <c r="D118" s="23"/>
      <c r="E118" s="23"/>
      <c r="F118" s="23"/>
      <c r="G118" s="23"/>
      <c r="H118" s="23"/>
      <c r="I118" s="24"/>
      <c r="J118" s="24"/>
      <c r="K118" s="25"/>
      <c r="L118" s="25"/>
      <c r="M118" s="25"/>
      <c r="N118" s="25"/>
      <c r="O118" s="24"/>
      <c r="P118" s="24"/>
      <c r="Q118" s="24"/>
      <c r="R118" s="23"/>
      <c r="S118" s="24"/>
      <c r="T118" s="23"/>
      <c r="U118" s="25"/>
      <c r="V118" s="24"/>
      <c r="W118" s="26" t="str">
        <f aca="false">IF(COUNT(I118:J118)=0,"",EDATE(MAX(I118,J118),IF(K118="H",Lists!$I$3,Lists!$I$2)))</f>
        <v/>
      </c>
      <c r="X118" s="26" t="str">
        <f aca="false">IF(COUNT(O118:Q118,S118,V118,W118)=0,"",MIN(O118:Q118,S118,V118,W118))</f>
        <v/>
      </c>
      <c r="Y118" s="27" t="str">
        <f aca="true">IF(B118="","",IF(L118="Removed","Removed",IF(X118="","Add dates",IF(X118&lt;TODAY(),"EXPIRED – suspend or renew",IF(X118-TODAY()&lt;=Lists!$I$4,"Due within "&amp;Lists!$I$4&amp;" days","OK")))))</f>
        <v/>
      </c>
      <c r="Z118" s="23"/>
    </row>
    <row r="119" customFormat="false" ht="19.5" hidden="false" customHeight="true" outlineLevel="0" collapsed="false">
      <c r="A119" s="23"/>
      <c r="B119" s="23"/>
      <c r="C119" s="23"/>
      <c r="D119" s="23"/>
      <c r="E119" s="23"/>
      <c r="F119" s="23"/>
      <c r="G119" s="23"/>
      <c r="H119" s="23"/>
      <c r="I119" s="24"/>
      <c r="J119" s="24"/>
      <c r="K119" s="25"/>
      <c r="L119" s="25"/>
      <c r="M119" s="25"/>
      <c r="N119" s="25"/>
      <c r="O119" s="24"/>
      <c r="P119" s="24"/>
      <c r="Q119" s="24"/>
      <c r="R119" s="23"/>
      <c r="S119" s="24"/>
      <c r="T119" s="23"/>
      <c r="U119" s="25"/>
      <c r="V119" s="24"/>
      <c r="W119" s="26" t="str">
        <f aca="false">IF(COUNT(I119:J119)=0,"",EDATE(MAX(I119,J119),IF(K119="H",Lists!$I$3,Lists!$I$2)))</f>
        <v/>
      </c>
      <c r="X119" s="26" t="str">
        <f aca="false">IF(COUNT(O119:Q119,S119,V119,W119)=0,"",MIN(O119:Q119,S119,V119,W119))</f>
        <v/>
      </c>
      <c r="Y119" s="27" t="str">
        <f aca="true">IF(B119="","",IF(L119="Removed","Removed",IF(X119="","Add dates",IF(X119&lt;TODAY(),"EXPIRED – suspend or renew",IF(X119-TODAY()&lt;=Lists!$I$4,"Due within "&amp;Lists!$I$4&amp;" days","OK")))))</f>
        <v/>
      </c>
      <c r="Z119" s="23"/>
    </row>
    <row r="120" customFormat="false" ht="19.5" hidden="false" customHeight="true" outlineLevel="0" collapsed="false">
      <c r="A120" s="23"/>
      <c r="B120" s="23"/>
      <c r="C120" s="23"/>
      <c r="D120" s="23"/>
      <c r="E120" s="23"/>
      <c r="F120" s="23"/>
      <c r="G120" s="23"/>
      <c r="H120" s="23"/>
      <c r="I120" s="24"/>
      <c r="J120" s="24"/>
      <c r="K120" s="25"/>
      <c r="L120" s="25"/>
      <c r="M120" s="25"/>
      <c r="N120" s="25"/>
      <c r="O120" s="24"/>
      <c r="P120" s="24"/>
      <c r="Q120" s="24"/>
      <c r="R120" s="23"/>
      <c r="S120" s="24"/>
      <c r="T120" s="23"/>
      <c r="U120" s="25"/>
      <c r="V120" s="24"/>
      <c r="W120" s="26" t="str">
        <f aca="false">IF(COUNT(I120:J120)=0,"",EDATE(MAX(I120,J120),IF(K120="H",Lists!$I$3,Lists!$I$2)))</f>
        <v/>
      </c>
      <c r="X120" s="26" t="str">
        <f aca="false">IF(COUNT(O120:Q120,S120,V120,W120)=0,"",MIN(O120:Q120,S120,V120,W120))</f>
        <v/>
      </c>
      <c r="Y120" s="27" t="str">
        <f aca="true">IF(B120="","",IF(L120="Removed","Removed",IF(X120="","Add dates",IF(X120&lt;TODAY(),"EXPIRED – suspend or renew",IF(X120-TODAY()&lt;=Lists!$I$4,"Due within "&amp;Lists!$I$4&amp;" days","OK")))))</f>
        <v/>
      </c>
      <c r="Z120" s="23"/>
    </row>
    <row r="121" customFormat="false" ht="19.5" hidden="false" customHeight="true" outlineLevel="0" collapsed="false">
      <c r="A121" s="23"/>
      <c r="B121" s="23"/>
      <c r="C121" s="23"/>
      <c r="D121" s="23"/>
      <c r="E121" s="23"/>
      <c r="F121" s="23"/>
      <c r="G121" s="23"/>
      <c r="H121" s="23"/>
      <c r="I121" s="24"/>
      <c r="J121" s="24"/>
      <c r="K121" s="25"/>
      <c r="L121" s="25"/>
      <c r="M121" s="25"/>
      <c r="N121" s="25"/>
      <c r="O121" s="24"/>
      <c r="P121" s="24"/>
      <c r="Q121" s="24"/>
      <c r="R121" s="23"/>
      <c r="S121" s="24"/>
      <c r="T121" s="23"/>
      <c r="U121" s="25"/>
      <c r="V121" s="24"/>
      <c r="W121" s="26" t="str">
        <f aca="false">IF(COUNT(I121:J121)=0,"",EDATE(MAX(I121,J121),IF(K121="H",Lists!$I$3,Lists!$I$2)))</f>
        <v/>
      </c>
      <c r="X121" s="26" t="str">
        <f aca="false">IF(COUNT(O121:Q121,S121,V121,W121)=0,"",MIN(O121:Q121,S121,V121,W121))</f>
        <v/>
      </c>
      <c r="Y121" s="27" t="str">
        <f aca="true">IF(B121="","",IF(L121="Removed","Removed",IF(X121="","Add dates",IF(X121&lt;TODAY(),"EXPIRED – suspend or renew",IF(X121-TODAY()&lt;=Lists!$I$4,"Due within "&amp;Lists!$I$4&amp;" days","OK")))))</f>
        <v/>
      </c>
      <c r="Z121" s="23"/>
    </row>
    <row r="122" customFormat="false" ht="19.5" hidden="false" customHeight="true" outlineLevel="0" collapsed="false">
      <c r="A122" s="23"/>
      <c r="B122" s="23"/>
      <c r="C122" s="23"/>
      <c r="D122" s="23"/>
      <c r="E122" s="23"/>
      <c r="F122" s="23"/>
      <c r="G122" s="23"/>
      <c r="H122" s="23"/>
      <c r="I122" s="24"/>
      <c r="J122" s="24"/>
      <c r="K122" s="25"/>
      <c r="L122" s="25"/>
      <c r="M122" s="25"/>
      <c r="N122" s="25"/>
      <c r="O122" s="24"/>
      <c r="P122" s="24"/>
      <c r="Q122" s="24"/>
      <c r="R122" s="23"/>
      <c r="S122" s="24"/>
      <c r="T122" s="23"/>
      <c r="U122" s="25"/>
      <c r="V122" s="24"/>
      <c r="W122" s="26" t="str">
        <f aca="false">IF(COUNT(I122:J122)=0,"",EDATE(MAX(I122,J122),IF(K122="H",Lists!$I$3,Lists!$I$2)))</f>
        <v/>
      </c>
      <c r="X122" s="26" t="str">
        <f aca="false">IF(COUNT(O122:Q122,S122,V122,W122)=0,"",MIN(O122:Q122,S122,V122,W122))</f>
        <v/>
      </c>
      <c r="Y122" s="27" t="str">
        <f aca="true">IF(B122="","",IF(L122="Removed","Removed",IF(X122="","Add dates",IF(X122&lt;TODAY(),"EXPIRED – suspend or renew",IF(X122-TODAY()&lt;=Lists!$I$4,"Due within "&amp;Lists!$I$4&amp;" days","OK")))))</f>
        <v/>
      </c>
      <c r="Z122" s="23"/>
    </row>
    <row r="123" customFormat="false" ht="19.5" hidden="false" customHeight="true" outlineLevel="0" collapsed="false">
      <c r="A123" s="23"/>
      <c r="B123" s="23"/>
      <c r="C123" s="23"/>
      <c r="D123" s="23"/>
      <c r="E123" s="23"/>
      <c r="F123" s="23"/>
      <c r="G123" s="23"/>
      <c r="H123" s="23"/>
      <c r="I123" s="24"/>
      <c r="J123" s="24"/>
      <c r="K123" s="25"/>
      <c r="L123" s="25"/>
      <c r="M123" s="25"/>
      <c r="N123" s="25"/>
      <c r="O123" s="24"/>
      <c r="P123" s="24"/>
      <c r="Q123" s="24"/>
      <c r="R123" s="23"/>
      <c r="S123" s="24"/>
      <c r="T123" s="23"/>
      <c r="U123" s="25"/>
      <c r="V123" s="24"/>
      <c r="W123" s="26" t="str">
        <f aca="false">IF(COUNT(I123:J123)=0,"",EDATE(MAX(I123,J123),IF(K123="H",Lists!$I$3,Lists!$I$2)))</f>
        <v/>
      </c>
      <c r="X123" s="26" t="str">
        <f aca="false">IF(COUNT(O123:Q123,S123,V123,W123)=0,"",MIN(O123:Q123,S123,V123,W123))</f>
        <v/>
      </c>
      <c r="Y123" s="27" t="str">
        <f aca="true">IF(B123="","",IF(L123="Removed","Removed",IF(X123="","Add dates",IF(X123&lt;TODAY(),"EXPIRED – suspend or renew",IF(X123-TODAY()&lt;=Lists!$I$4,"Due within "&amp;Lists!$I$4&amp;" days","OK")))))</f>
        <v/>
      </c>
      <c r="Z123" s="23"/>
    </row>
    <row r="124" customFormat="false" ht="19.5" hidden="false" customHeight="true" outlineLevel="0" collapsed="false">
      <c r="A124" s="23"/>
      <c r="B124" s="23"/>
      <c r="C124" s="23"/>
      <c r="D124" s="23"/>
      <c r="E124" s="23"/>
      <c r="F124" s="23"/>
      <c r="G124" s="23"/>
      <c r="H124" s="23"/>
      <c r="I124" s="24"/>
      <c r="J124" s="24"/>
      <c r="K124" s="25"/>
      <c r="L124" s="25"/>
      <c r="M124" s="25"/>
      <c r="N124" s="25"/>
      <c r="O124" s="24"/>
      <c r="P124" s="24"/>
      <c r="Q124" s="24"/>
      <c r="R124" s="23"/>
      <c r="S124" s="24"/>
      <c r="T124" s="23"/>
      <c r="U124" s="25"/>
      <c r="V124" s="24"/>
      <c r="W124" s="26" t="str">
        <f aca="false">IF(COUNT(I124:J124)=0,"",EDATE(MAX(I124,J124),IF(K124="H",Lists!$I$3,Lists!$I$2)))</f>
        <v/>
      </c>
      <c r="X124" s="26" t="str">
        <f aca="false">IF(COUNT(O124:Q124,S124,V124,W124)=0,"",MIN(O124:Q124,S124,V124,W124))</f>
        <v/>
      </c>
      <c r="Y124" s="27" t="str">
        <f aca="true">IF(B124="","",IF(L124="Removed","Removed",IF(X124="","Add dates",IF(X124&lt;TODAY(),"EXPIRED – suspend or renew",IF(X124-TODAY()&lt;=Lists!$I$4,"Due within "&amp;Lists!$I$4&amp;" days","OK")))))</f>
        <v/>
      </c>
      <c r="Z124" s="23"/>
    </row>
    <row r="125" customFormat="false" ht="19.5" hidden="false" customHeight="true" outlineLevel="0" collapsed="false">
      <c r="A125" s="23"/>
      <c r="B125" s="23"/>
      <c r="C125" s="23"/>
      <c r="D125" s="23"/>
      <c r="E125" s="23"/>
      <c r="F125" s="23"/>
      <c r="G125" s="23"/>
      <c r="H125" s="23"/>
      <c r="I125" s="24"/>
      <c r="J125" s="24"/>
      <c r="K125" s="25"/>
      <c r="L125" s="25"/>
      <c r="M125" s="25"/>
      <c r="N125" s="25"/>
      <c r="O125" s="24"/>
      <c r="P125" s="24"/>
      <c r="Q125" s="24"/>
      <c r="R125" s="23"/>
      <c r="S125" s="24"/>
      <c r="T125" s="23"/>
      <c r="U125" s="25"/>
      <c r="V125" s="24"/>
      <c r="W125" s="26" t="str">
        <f aca="false">IF(COUNT(I125:J125)=0,"",EDATE(MAX(I125,J125),IF(K125="H",Lists!$I$3,Lists!$I$2)))</f>
        <v/>
      </c>
      <c r="X125" s="26" t="str">
        <f aca="false">IF(COUNT(O125:Q125,S125,V125,W125)=0,"",MIN(O125:Q125,S125,V125,W125))</f>
        <v/>
      </c>
      <c r="Y125" s="27" t="str">
        <f aca="true">IF(B125="","",IF(L125="Removed","Removed",IF(X125="","Add dates",IF(X125&lt;TODAY(),"EXPIRED – suspend or renew",IF(X125-TODAY()&lt;=Lists!$I$4,"Due within "&amp;Lists!$I$4&amp;" days","OK")))))</f>
        <v/>
      </c>
      <c r="Z125" s="23"/>
    </row>
    <row r="126" customFormat="false" ht="19.5" hidden="false" customHeight="true" outlineLevel="0" collapsed="false">
      <c r="A126" s="23"/>
      <c r="B126" s="23"/>
      <c r="C126" s="23"/>
      <c r="D126" s="23"/>
      <c r="E126" s="23"/>
      <c r="F126" s="23"/>
      <c r="G126" s="23"/>
      <c r="H126" s="23"/>
      <c r="I126" s="24"/>
      <c r="J126" s="24"/>
      <c r="K126" s="25"/>
      <c r="L126" s="25"/>
      <c r="M126" s="25"/>
      <c r="N126" s="25"/>
      <c r="O126" s="24"/>
      <c r="P126" s="24"/>
      <c r="Q126" s="24"/>
      <c r="R126" s="23"/>
      <c r="S126" s="24"/>
      <c r="T126" s="23"/>
      <c r="U126" s="25"/>
      <c r="V126" s="24"/>
      <c r="W126" s="26" t="str">
        <f aca="false">IF(COUNT(I126:J126)=0,"",EDATE(MAX(I126,J126),IF(K126="H",Lists!$I$3,Lists!$I$2)))</f>
        <v/>
      </c>
      <c r="X126" s="26" t="str">
        <f aca="false">IF(COUNT(O126:Q126,S126,V126,W126)=0,"",MIN(O126:Q126,S126,V126,W126))</f>
        <v/>
      </c>
      <c r="Y126" s="27" t="str">
        <f aca="true">IF(B126="","",IF(L126="Removed","Removed",IF(X126="","Add dates",IF(X126&lt;TODAY(),"EXPIRED – suspend or renew",IF(X126-TODAY()&lt;=Lists!$I$4,"Due within "&amp;Lists!$I$4&amp;" days","OK")))))</f>
        <v/>
      </c>
      <c r="Z126" s="23"/>
    </row>
    <row r="127" customFormat="false" ht="19.5" hidden="false" customHeight="true" outlineLevel="0" collapsed="false">
      <c r="A127" s="23"/>
      <c r="B127" s="23"/>
      <c r="C127" s="23"/>
      <c r="D127" s="23"/>
      <c r="E127" s="23"/>
      <c r="F127" s="23"/>
      <c r="G127" s="23"/>
      <c r="H127" s="23"/>
      <c r="I127" s="24"/>
      <c r="J127" s="24"/>
      <c r="K127" s="25"/>
      <c r="L127" s="25"/>
      <c r="M127" s="25"/>
      <c r="N127" s="25"/>
      <c r="O127" s="24"/>
      <c r="P127" s="24"/>
      <c r="Q127" s="24"/>
      <c r="R127" s="23"/>
      <c r="S127" s="24"/>
      <c r="T127" s="23"/>
      <c r="U127" s="25"/>
      <c r="V127" s="24"/>
      <c r="W127" s="26" t="str">
        <f aca="false">IF(COUNT(I127:J127)=0,"",EDATE(MAX(I127,J127),IF(K127="H",Lists!$I$3,Lists!$I$2)))</f>
        <v/>
      </c>
      <c r="X127" s="26" t="str">
        <f aca="false">IF(COUNT(O127:Q127,S127,V127,W127)=0,"",MIN(O127:Q127,S127,V127,W127))</f>
        <v/>
      </c>
      <c r="Y127" s="27" t="str">
        <f aca="true">IF(B127="","",IF(L127="Removed","Removed",IF(X127="","Add dates",IF(X127&lt;TODAY(),"EXPIRED – suspend or renew",IF(X127-TODAY()&lt;=Lists!$I$4,"Due within "&amp;Lists!$I$4&amp;" days","OK")))))</f>
        <v/>
      </c>
      <c r="Z127" s="23"/>
    </row>
    <row r="128" customFormat="false" ht="19.5" hidden="false" customHeight="true" outlineLevel="0" collapsed="false">
      <c r="A128" s="23"/>
      <c r="B128" s="23"/>
      <c r="C128" s="23"/>
      <c r="D128" s="23"/>
      <c r="E128" s="23"/>
      <c r="F128" s="23"/>
      <c r="G128" s="23"/>
      <c r="H128" s="23"/>
      <c r="I128" s="24"/>
      <c r="J128" s="24"/>
      <c r="K128" s="25"/>
      <c r="L128" s="25"/>
      <c r="M128" s="25"/>
      <c r="N128" s="25"/>
      <c r="O128" s="24"/>
      <c r="P128" s="24"/>
      <c r="Q128" s="24"/>
      <c r="R128" s="23"/>
      <c r="S128" s="24"/>
      <c r="T128" s="23"/>
      <c r="U128" s="25"/>
      <c r="V128" s="24"/>
      <c r="W128" s="26" t="str">
        <f aca="false">IF(COUNT(I128:J128)=0,"",EDATE(MAX(I128,J128),IF(K128="H",Lists!$I$3,Lists!$I$2)))</f>
        <v/>
      </c>
      <c r="X128" s="26" t="str">
        <f aca="false">IF(COUNT(O128:Q128,S128,V128,W128)=0,"",MIN(O128:Q128,S128,V128,W128))</f>
        <v/>
      </c>
      <c r="Y128" s="27" t="str">
        <f aca="true">IF(B128="","",IF(L128="Removed","Removed",IF(X128="","Add dates",IF(X128&lt;TODAY(),"EXPIRED – suspend or renew",IF(X128-TODAY()&lt;=Lists!$I$4,"Due within "&amp;Lists!$I$4&amp;" days","OK")))))</f>
        <v/>
      </c>
      <c r="Z128" s="23"/>
    </row>
    <row r="129" customFormat="false" ht="19.5" hidden="false" customHeight="true" outlineLevel="0" collapsed="false">
      <c r="A129" s="23"/>
      <c r="B129" s="23"/>
      <c r="C129" s="23"/>
      <c r="D129" s="23"/>
      <c r="E129" s="23"/>
      <c r="F129" s="23"/>
      <c r="G129" s="23"/>
      <c r="H129" s="23"/>
      <c r="I129" s="24"/>
      <c r="J129" s="24"/>
      <c r="K129" s="25"/>
      <c r="L129" s="25"/>
      <c r="M129" s="25"/>
      <c r="N129" s="25"/>
      <c r="O129" s="24"/>
      <c r="P129" s="24"/>
      <c r="Q129" s="24"/>
      <c r="R129" s="23"/>
      <c r="S129" s="24"/>
      <c r="T129" s="23"/>
      <c r="U129" s="25"/>
      <c r="V129" s="24"/>
      <c r="W129" s="26" t="str">
        <f aca="false">IF(COUNT(I129:J129)=0,"",EDATE(MAX(I129,J129),IF(K129="H",Lists!$I$3,Lists!$I$2)))</f>
        <v/>
      </c>
      <c r="X129" s="26" t="str">
        <f aca="false">IF(COUNT(O129:Q129,S129,V129,W129)=0,"",MIN(O129:Q129,S129,V129,W129))</f>
        <v/>
      </c>
      <c r="Y129" s="27" t="str">
        <f aca="true">IF(B129="","",IF(L129="Removed","Removed",IF(X129="","Add dates",IF(X129&lt;TODAY(),"EXPIRED – suspend or renew",IF(X129-TODAY()&lt;=Lists!$I$4,"Due within "&amp;Lists!$I$4&amp;" days","OK")))))</f>
        <v/>
      </c>
      <c r="Z129" s="23"/>
    </row>
    <row r="130" customFormat="false" ht="19.5" hidden="false" customHeight="true" outlineLevel="0" collapsed="false">
      <c r="A130" s="23"/>
      <c r="B130" s="23"/>
      <c r="C130" s="23"/>
      <c r="D130" s="23"/>
      <c r="E130" s="23"/>
      <c r="F130" s="23"/>
      <c r="G130" s="23"/>
      <c r="H130" s="23"/>
      <c r="I130" s="24"/>
      <c r="J130" s="24"/>
      <c r="K130" s="25"/>
      <c r="L130" s="25"/>
      <c r="M130" s="25"/>
      <c r="N130" s="25"/>
      <c r="O130" s="24"/>
      <c r="P130" s="24"/>
      <c r="Q130" s="24"/>
      <c r="R130" s="23"/>
      <c r="S130" s="24"/>
      <c r="T130" s="23"/>
      <c r="U130" s="25"/>
      <c r="V130" s="24"/>
      <c r="W130" s="26" t="str">
        <f aca="false">IF(COUNT(I130:J130)=0,"",EDATE(MAX(I130,J130),IF(K130="H",Lists!$I$3,Lists!$I$2)))</f>
        <v/>
      </c>
      <c r="X130" s="26" t="str">
        <f aca="false">IF(COUNT(O130:Q130,S130,V130,W130)=0,"",MIN(O130:Q130,S130,V130,W130))</f>
        <v/>
      </c>
      <c r="Y130" s="27" t="str">
        <f aca="true">IF(B130="","",IF(L130="Removed","Removed",IF(X130="","Add dates",IF(X130&lt;TODAY(),"EXPIRED – suspend or renew",IF(X130-TODAY()&lt;=Lists!$I$4,"Due within "&amp;Lists!$I$4&amp;" days","OK")))))</f>
        <v/>
      </c>
      <c r="Z130" s="23"/>
    </row>
    <row r="131" customFormat="false" ht="19.5" hidden="false" customHeight="true" outlineLevel="0" collapsed="false">
      <c r="A131" s="23"/>
      <c r="B131" s="23"/>
      <c r="C131" s="23"/>
      <c r="D131" s="23"/>
      <c r="E131" s="23"/>
      <c r="F131" s="23"/>
      <c r="G131" s="23"/>
      <c r="H131" s="23"/>
      <c r="I131" s="24"/>
      <c r="J131" s="24"/>
      <c r="K131" s="25"/>
      <c r="L131" s="25"/>
      <c r="M131" s="25"/>
      <c r="N131" s="25"/>
      <c r="O131" s="24"/>
      <c r="P131" s="24"/>
      <c r="Q131" s="24"/>
      <c r="R131" s="23"/>
      <c r="S131" s="24"/>
      <c r="T131" s="23"/>
      <c r="U131" s="25"/>
      <c r="V131" s="24"/>
      <c r="W131" s="26" t="str">
        <f aca="false">IF(COUNT(I131:J131)=0,"",EDATE(MAX(I131,J131),IF(K131="H",Lists!$I$3,Lists!$I$2)))</f>
        <v/>
      </c>
      <c r="X131" s="26" t="str">
        <f aca="false">IF(COUNT(O131:Q131,S131,V131,W131)=0,"",MIN(O131:Q131,S131,V131,W131))</f>
        <v/>
      </c>
      <c r="Y131" s="27" t="str">
        <f aca="true">IF(B131="","",IF(L131="Removed","Removed",IF(X131="","Add dates",IF(X131&lt;TODAY(),"EXPIRED – suspend or renew",IF(X131-TODAY()&lt;=Lists!$I$4,"Due within "&amp;Lists!$I$4&amp;" days","OK")))))</f>
        <v/>
      </c>
      <c r="Z131" s="23"/>
    </row>
    <row r="132" customFormat="false" ht="19.5" hidden="false" customHeight="true" outlineLevel="0" collapsed="false">
      <c r="A132" s="23"/>
      <c r="B132" s="23"/>
      <c r="C132" s="23"/>
      <c r="D132" s="23"/>
      <c r="E132" s="23"/>
      <c r="F132" s="23"/>
      <c r="G132" s="23"/>
      <c r="H132" s="23"/>
      <c r="I132" s="24"/>
      <c r="J132" s="24"/>
      <c r="K132" s="25"/>
      <c r="L132" s="25"/>
      <c r="M132" s="25"/>
      <c r="N132" s="25"/>
      <c r="O132" s="24"/>
      <c r="P132" s="24"/>
      <c r="Q132" s="24"/>
      <c r="R132" s="23"/>
      <c r="S132" s="24"/>
      <c r="T132" s="23"/>
      <c r="U132" s="25"/>
      <c r="V132" s="24"/>
      <c r="W132" s="26" t="str">
        <f aca="false">IF(COUNT(I132:J132)=0,"",EDATE(MAX(I132,J132),IF(K132="H",Lists!$I$3,Lists!$I$2)))</f>
        <v/>
      </c>
      <c r="X132" s="26" t="str">
        <f aca="false">IF(COUNT(O132:Q132,S132,V132,W132)=0,"",MIN(O132:Q132,S132,V132,W132))</f>
        <v/>
      </c>
      <c r="Y132" s="27" t="str">
        <f aca="true">IF(B132="","",IF(L132="Removed","Removed",IF(X132="","Add dates",IF(X132&lt;TODAY(),"EXPIRED – suspend or renew",IF(X132-TODAY()&lt;=Lists!$I$4,"Due within "&amp;Lists!$I$4&amp;" days","OK")))))</f>
        <v/>
      </c>
      <c r="Z132" s="23"/>
    </row>
    <row r="133" customFormat="false" ht="19.5" hidden="false" customHeight="true" outlineLevel="0" collapsed="false">
      <c r="A133" s="23"/>
      <c r="B133" s="23"/>
      <c r="C133" s="23"/>
      <c r="D133" s="23"/>
      <c r="E133" s="23"/>
      <c r="F133" s="23"/>
      <c r="G133" s="23"/>
      <c r="H133" s="23"/>
      <c r="I133" s="24"/>
      <c r="J133" s="24"/>
      <c r="K133" s="25"/>
      <c r="L133" s="25"/>
      <c r="M133" s="25"/>
      <c r="N133" s="25"/>
      <c r="O133" s="24"/>
      <c r="P133" s="24"/>
      <c r="Q133" s="24"/>
      <c r="R133" s="23"/>
      <c r="S133" s="24"/>
      <c r="T133" s="23"/>
      <c r="U133" s="25"/>
      <c r="V133" s="24"/>
      <c r="W133" s="26" t="str">
        <f aca="false">IF(COUNT(I133:J133)=0,"",EDATE(MAX(I133,J133),IF(K133="H",Lists!$I$3,Lists!$I$2)))</f>
        <v/>
      </c>
      <c r="X133" s="26" t="str">
        <f aca="false">IF(COUNT(O133:Q133,S133,V133,W133)=0,"",MIN(O133:Q133,S133,V133,W133))</f>
        <v/>
      </c>
      <c r="Y133" s="27" t="str">
        <f aca="true">IF(B133="","",IF(L133="Removed","Removed",IF(X133="","Add dates",IF(X133&lt;TODAY(),"EXPIRED – suspend or renew",IF(X133-TODAY()&lt;=Lists!$I$4,"Due within "&amp;Lists!$I$4&amp;" days","OK")))))</f>
        <v/>
      </c>
      <c r="Z133" s="23"/>
    </row>
    <row r="134" customFormat="false" ht="19.5" hidden="false" customHeight="true" outlineLevel="0" collapsed="false">
      <c r="A134" s="23"/>
      <c r="B134" s="23"/>
      <c r="C134" s="23"/>
      <c r="D134" s="23"/>
      <c r="E134" s="23"/>
      <c r="F134" s="23"/>
      <c r="G134" s="23"/>
      <c r="H134" s="23"/>
      <c r="I134" s="24"/>
      <c r="J134" s="24"/>
      <c r="K134" s="25"/>
      <c r="L134" s="25"/>
      <c r="M134" s="25"/>
      <c r="N134" s="25"/>
      <c r="O134" s="24"/>
      <c r="P134" s="24"/>
      <c r="Q134" s="24"/>
      <c r="R134" s="23"/>
      <c r="S134" s="24"/>
      <c r="T134" s="23"/>
      <c r="U134" s="25"/>
      <c r="V134" s="24"/>
      <c r="W134" s="26" t="str">
        <f aca="false">IF(COUNT(I134:J134)=0,"",EDATE(MAX(I134,J134),IF(K134="H",Lists!$I$3,Lists!$I$2)))</f>
        <v/>
      </c>
      <c r="X134" s="26" t="str">
        <f aca="false">IF(COUNT(O134:Q134,S134,V134,W134)=0,"",MIN(O134:Q134,S134,V134,W134))</f>
        <v/>
      </c>
      <c r="Y134" s="27" t="str">
        <f aca="true">IF(B134="","",IF(L134="Removed","Removed",IF(X134="","Add dates",IF(X134&lt;TODAY(),"EXPIRED – suspend or renew",IF(X134-TODAY()&lt;=Lists!$I$4,"Due within "&amp;Lists!$I$4&amp;" days","OK")))))</f>
        <v/>
      </c>
      <c r="Z134" s="23"/>
    </row>
    <row r="135" customFormat="false" ht="19.5" hidden="false" customHeight="true" outlineLevel="0" collapsed="false">
      <c r="A135" s="23"/>
      <c r="B135" s="23"/>
      <c r="C135" s="23"/>
      <c r="D135" s="23"/>
      <c r="E135" s="23"/>
      <c r="F135" s="23"/>
      <c r="G135" s="23"/>
      <c r="H135" s="23"/>
      <c r="I135" s="24"/>
      <c r="J135" s="24"/>
      <c r="K135" s="25"/>
      <c r="L135" s="25"/>
      <c r="M135" s="25"/>
      <c r="N135" s="25"/>
      <c r="O135" s="24"/>
      <c r="P135" s="24"/>
      <c r="Q135" s="24"/>
      <c r="R135" s="23"/>
      <c r="S135" s="24"/>
      <c r="T135" s="23"/>
      <c r="U135" s="25"/>
      <c r="V135" s="24"/>
      <c r="W135" s="26" t="str">
        <f aca="false">IF(COUNT(I135:J135)=0,"",EDATE(MAX(I135,J135),IF(K135="H",Lists!$I$3,Lists!$I$2)))</f>
        <v/>
      </c>
      <c r="X135" s="26" t="str">
        <f aca="false">IF(COUNT(O135:Q135,S135,V135,W135)=0,"",MIN(O135:Q135,S135,V135,W135))</f>
        <v/>
      </c>
      <c r="Y135" s="27" t="str">
        <f aca="true">IF(B135="","",IF(L135="Removed","Removed",IF(X135="","Add dates",IF(X135&lt;TODAY(),"EXPIRED – suspend or renew",IF(X135-TODAY()&lt;=Lists!$I$4,"Due within "&amp;Lists!$I$4&amp;" days","OK")))))</f>
        <v/>
      </c>
      <c r="Z135" s="23"/>
    </row>
    <row r="136" customFormat="false" ht="19.5" hidden="false" customHeight="true" outlineLevel="0" collapsed="false">
      <c r="A136" s="23"/>
      <c r="B136" s="23"/>
      <c r="C136" s="23"/>
      <c r="D136" s="23"/>
      <c r="E136" s="23"/>
      <c r="F136" s="23"/>
      <c r="G136" s="23"/>
      <c r="H136" s="23"/>
      <c r="I136" s="24"/>
      <c r="J136" s="24"/>
      <c r="K136" s="25"/>
      <c r="L136" s="25"/>
      <c r="M136" s="25"/>
      <c r="N136" s="25"/>
      <c r="O136" s="24"/>
      <c r="P136" s="24"/>
      <c r="Q136" s="24"/>
      <c r="R136" s="23"/>
      <c r="S136" s="24"/>
      <c r="T136" s="23"/>
      <c r="U136" s="25"/>
      <c r="V136" s="24"/>
      <c r="W136" s="26" t="str">
        <f aca="false">IF(COUNT(I136:J136)=0,"",EDATE(MAX(I136,J136),IF(K136="H",Lists!$I$3,Lists!$I$2)))</f>
        <v/>
      </c>
      <c r="X136" s="26" t="str">
        <f aca="false">IF(COUNT(O136:Q136,S136,V136,W136)=0,"",MIN(O136:Q136,S136,V136,W136))</f>
        <v/>
      </c>
      <c r="Y136" s="27" t="str">
        <f aca="true">IF(B136="","",IF(L136="Removed","Removed",IF(X136="","Add dates",IF(X136&lt;TODAY(),"EXPIRED – suspend or renew",IF(X136-TODAY()&lt;=Lists!$I$4,"Due within "&amp;Lists!$I$4&amp;" days","OK")))))</f>
        <v/>
      </c>
      <c r="Z136" s="23"/>
    </row>
    <row r="137" customFormat="false" ht="19.5" hidden="false" customHeight="true" outlineLevel="0" collapsed="false">
      <c r="A137" s="23"/>
      <c r="B137" s="23"/>
      <c r="C137" s="23"/>
      <c r="D137" s="23"/>
      <c r="E137" s="23"/>
      <c r="F137" s="23"/>
      <c r="G137" s="23"/>
      <c r="H137" s="23"/>
      <c r="I137" s="24"/>
      <c r="J137" s="24"/>
      <c r="K137" s="25"/>
      <c r="L137" s="25"/>
      <c r="M137" s="25"/>
      <c r="N137" s="25"/>
      <c r="O137" s="24"/>
      <c r="P137" s="24"/>
      <c r="Q137" s="24"/>
      <c r="R137" s="23"/>
      <c r="S137" s="24"/>
      <c r="T137" s="23"/>
      <c r="U137" s="25"/>
      <c r="V137" s="24"/>
      <c r="W137" s="26" t="str">
        <f aca="false">IF(COUNT(I137:J137)=0,"",EDATE(MAX(I137,J137),IF(K137="H",Lists!$I$3,Lists!$I$2)))</f>
        <v/>
      </c>
      <c r="X137" s="26" t="str">
        <f aca="false">IF(COUNT(O137:Q137,S137,V137,W137)=0,"",MIN(O137:Q137,S137,V137,W137))</f>
        <v/>
      </c>
      <c r="Y137" s="27" t="str">
        <f aca="true">IF(B137="","",IF(L137="Removed","Removed",IF(X137="","Add dates",IF(X137&lt;TODAY(),"EXPIRED – suspend or renew",IF(X137-TODAY()&lt;=Lists!$I$4,"Due within "&amp;Lists!$I$4&amp;" days","OK")))))</f>
        <v/>
      </c>
      <c r="Z137" s="23"/>
    </row>
    <row r="138" customFormat="false" ht="19.5" hidden="false" customHeight="true" outlineLevel="0" collapsed="false">
      <c r="A138" s="23"/>
      <c r="B138" s="23"/>
      <c r="C138" s="23"/>
      <c r="D138" s="23"/>
      <c r="E138" s="23"/>
      <c r="F138" s="23"/>
      <c r="G138" s="23"/>
      <c r="H138" s="23"/>
      <c r="I138" s="24"/>
      <c r="J138" s="24"/>
      <c r="K138" s="25"/>
      <c r="L138" s="25"/>
      <c r="M138" s="25"/>
      <c r="N138" s="25"/>
      <c r="O138" s="24"/>
      <c r="P138" s="24"/>
      <c r="Q138" s="24"/>
      <c r="R138" s="23"/>
      <c r="S138" s="24"/>
      <c r="T138" s="23"/>
      <c r="U138" s="25"/>
      <c r="V138" s="24"/>
      <c r="W138" s="26" t="str">
        <f aca="false">IF(COUNT(I138:J138)=0,"",EDATE(MAX(I138,J138),IF(K138="H",Lists!$I$3,Lists!$I$2)))</f>
        <v/>
      </c>
      <c r="X138" s="26" t="str">
        <f aca="false">IF(COUNT(O138:Q138,S138,V138,W138)=0,"",MIN(O138:Q138,S138,V138,W138))</f>
        <v/>
      </c>
      <c r="Y138" s="27" t="str">
        <f aca="true">IF(B138="","",IF(L138="Removed","Removed",IF(X138="","Add dates",IF(X138&lt;TODAY(),"EXPIRED – suspend or renew",IF(X138-TODAY()&lt;=Lists!$I$4,"Due within "&amp;Lists!$I$4&amp;" days","OK")))))</f>
        <v/>
      </c>
      <c r="Z138" s="23"/>
    </row>
    <row r="139" customFormat="false" ht="19.5" hidden="false" customHeight="true" outlineLevel="0" collapsed="false">
      <c r="A139" s="23"/>
      <c r="B139" s="23"/>
      <c r="C139" s="23"/>
      <c r="D139" s="23"/>
      <c r="E139" s="23"/>
      <c r="F139" s="23"/>
      <c r="G139" s="23"/>
      <c r="H139" s="23"/>
      <c r="I139" s="24"/>
      <c r="J139" s="24"/>
      <c r="K139" s="25"/>
      <c r="L139" s="25"/>
      <c r="M139" s="25"/>
      <c r="N139" s="25"/>
      <c r="O139" s="24"/>
      <c r="P139" s="24"/>
      <c r="Q139" s="24"/>
      <c r="R139" s="23"/>
      <c r="S139" s="24"/>
      <c r="T139" s="23"/>
      <c r="U139" s="25"/>
      <c r="V139" s="24"/>
      <c r="W139" s="26" t="str">
        <f aca="false">IF(COUNT(I139:J139)=0,"",EDATE(MAX(I139,J139),IF(K139="H",Lists!$I$3,Lists!$I$2)))</f>
        <v/>
      </c>
      <c r="X139" s="26" t="str">
        <f aca="false">IF(COUNT(O139:Q139,S139,V139,W139)=0,"",MIN(O139:Q139,S139,V139,W139))</f>
        <v/>
      </c>
      <c r="Y139" s="27" t="str">
        <f aca="true">IF(B139="","",IF(L139="Removed","Removed",IF(X139="","Add dates",IF(X139&lt;TODAY(),"EXPIRED – suspend or renew",IF(X139-TODAY()&lt;=Lists!$I$4,"Due within "&amp;Lists!$I$4&amp;" days","OK")))))</f>
        <v/>
      </c>
      <c r="Z139" s="23"/>
    </row>
    <row r="140" customFormat="false" ht="19.5" hidden="false" customHeight="true" outlineLevel="0" collapsed="false">
      <c r="A140" s="23"/>
      <c r="B140" s="23"/>
      <c r="C140" s="23"/>
      <c r="D140" s="23"/>
      <c r="E140" s="23"/>
      <c r="F140" s="23"/>
      <c r="G140" s="23"/>
      <c r="H140" s="23"/>
      <c r="I140" s="24"/>
      <c r="J140" s="24"/>
      <c r="K140" s="25"/>
      <c r="L140" s="25"/>
      <c r="M140" s="25"/>
      <c r="N140" s="25"/>
      <c r="O140" s="24"/>
      <c r="P140" s="24"/>
      <c r="Q140" s="24"/>
      <c r="R140" s="23"/>
      <c r="S140" s="24"/>
      <c r="T140" s="23"/>
      <c r="U140" s="25"/>
      <c r="V140" s="24"/>
      <c r="W140" s="26" t="str">
        <f aca="false">IF(COUNT(I140:J140)=0,"",EDATE(MAX(I140,J140),IF(K140="H",Lists!$I$3,Lists!$I$2)))</f>
        <v/>
      </c>
      <c r="X140" s="26" t="str">
        <f aca="false">IF(COUNT(O140:Q140,S140,V140,W140)=0,"",MIN(O140:Q140,S140,V140,W140))</f>
        <v/>
      </c>
      <c r="Y140" s="27" t="str">
        <f aca="true">IF(B140="","",IF(L140="Removed","Removed",IF(X140="","Add dates",IF(X140&lt;TODAY(),"EXPIRED – suspend or renew",IF(X140-TODAY()&lt;=Lists!$I$4,"Due within "&amp;Lists!$I$4&amp;" days","OK")))))</f>
        <v/>
      </c>
      <c r="Z140" s="23"/>
    </row>
    <row r="141" customFormat="false" ht="19.5" hidden="false" customHeight="true" outlineLevel="0" collapsed="false">
      <c r="A141" s="23"/>
      <c r="B141" s="23"/>
      <c r="C141" s="23"/>
      <c r="D141" s="23"/>
      <c r="E141" s="23"/>
      <c r="F141" s="23"/>
      <c r="G141" s="23"/>
      <c r="H141" s="23"/>
      <c r="I141" s="24"/>
      <c r="J141" s="24"/>
      <c r="K141" s="25"/>
      <c r="L141" s="25"/>
      <c r="M141" s="25"/>
      <c r="N141" s="25"/>
      <c r="O141" s="24"/>
      <c r="P141" s="24"/>
      <c r="Q141" s="24"/>
      <c r="R141" s="23"/>
      <c r="S141" s="24"/>
      <c r="T141" s="23"/>
      <c r="U141" s="25"/>
      <c r="V141" s="24"/>
      <c r="W141" s="26" t="str">
        <f aca="false">IF(COUNT(I141:J141)=0,"",EDATE(MAX(I141,J141),IF(K141="H",Lists!$I$3,Lists!$I$2)))</f>
        <v/>
      </c>
      <c r="X141" s="26" t="str">
        <f aca="false">IF(COUNT(O141:Q141,S141,V141,W141)=0,"",MIN(O141:Q141,S141,V141,W141))</f>
        <v/>
      </c>
      <c r="Y141" s="27" t="str">
        <f aca="true">IF(B141="","",IF(L141="Removed","Removed",IF(X141="","Add dates",IF(X141&lt;TODAY(),"EXPIRED – suspend or renew",IF(X141-TODAY()&lt;=Lists!$I$4,"Due within "&amp;Lists!$I$4&amp;" days","OK")))))</f>
        <v/>
      </c>
      <c r="Z141" s="23"/>
    </row>
    <row r="142" customFormat="false" ht="19.5" hidden="false" customHeight="true" outlineLevel="0" collapsed="false">
      <c r="A142" s="23"/>
      <c r="B142" s="23"/>
      <c r="C142" s="23"/>
      <c r="D142" s="23"/>
      <c r="E142" s="23"/>
      <c r="F142" s="23"/>
      <c r="G142" s="23"/>
      <c r="H142" s="23"/>
      <c r="I142" s="24"/>
      <c r="J142" s="24"/>
      <c r="K142" s="25"/>
      <c r="L142" s="25"/>
      <c r="M142" s="25"/>
      <c r="N142" s="25"/>
      <c r="O142" s="24"/>
      <c r="P142" s="24"/>
      <c r="Q142" s="24"/>
      <c r="R142" s="23"/>
      <c r="S142" s="24"/>
      <c r="T142" s="23"/>
      <c r="U142" s="25"/>
      <c r="V142" s="24"/>
      <c r="W142" s="26" t="str">
        <f aca="false">IF(COUNT(I142:J142)=0,"",EDATE(MAX(I142,J142),IF(K142="H",Lists!$I$3,Lists!$I$2)))</f>
        <v/>
      </c>
      <c r="X142" s="26" t="str">
        <f aca="false">IF(COUNT(O142:Q142,S142,V142,W142)=0,"",MIN(O142:Q142,S142,V142,W142))</f>
        <v/>
      </c>
      <c r="Y142" s="27" t="str">
        <f aca="true">IF(B142="","",IF(L142="Removed","Removed",IF(X142="","Add dates",IF(X142&lt;TODAY(),"EXPIRED – suspend or renew",IF(X142-TODAY()&lt;=Lists!$I$4,"Due within "&amp;Lists!$I$4&amp;" days","OK")))))</f>
        <v/>
      </c>
      <c r="Z142" s="23"/>
    </row>
    <row r="143" customFormat="false" ht="19.5" hidden="false" customHeight="true" outlineLevel="0" collapsed="false">
      <c r="A143" s="23"/>
      <c r="B143" s="23"/>
      <c r="C143" s="23"/>
      <c r="D143" s="23"/>
      <c r="E143" s="23"/>
      <c r="F143" s="23"/>
      <c r="G143" s="23"/>
      <c r="H143" s="23"/>
      <c r="I143" s="24"/>
      <c r="J143" s="24"/>
      <c r="K143" s="25"/>
      <c r="L143" s="25"/>
      <c r="M143" s="25"/>
      <c r="N143" s="25"/>
      <c r="O143" s="24"/>
      <c r="P143" s="24"/>
      <c r="Q143" s="24"/>
      <c r="R143" s="23"/>
      <c r="S143" s="24"/>
      <c r="T143" s="23"/>
      <c r="U143" s="25"/>
      <c r="V143" s="24"/>
      <c r="W143" s="26" t="str">
        <f aca="false">IF(COUNT(I143:J143)=0,"",EDATE(MAX(I143,J143),IF(K143="H",Lists!$I$3,Lists!$I$2)))</f>
        <v/>
      </c>
      <c r="X143" s="26" t="str">
        <f aca="false">IF(COUNT(O143:Q143,S143,V143,W143)=0,"",MIN(O143:Q143,S143,V143,W143))</f>
        <v/>
      </c>
      <c r="Y143" s="27" t="str">
        <f aca="true">IF(B143="","",IF(L143="Removed","Removed",IF(X143="","Add dates",IF(X143&lt;TODAY(),"EXPIRED – suspend or renew",IF(X143-TODAY()&lt;=Lists!$I$4,"Due within "&amp;Lists!$I$4&amp;" days","OK")))))</f>
        <v/>
      </c>
      <c r="Z143" s="23"/>
    </row>
    <row r="144" customFormat="false" ht="19.5" hidden="false" customHeight="true" outlineLevel="0" collapsed="false">
      <c r="A144" s="23"/>
      <c r="B144" s="23"/>
      <c r="C144" s="23"/>
      <c r="D144" s="23"/>
      <c r="E144" s="23"/>
      <c r="F144" s="23"/>
      <c r="G144" s="23"/>
      <c r="H144" s="23"/>
      <c r="I144" s="24"/>
      <c r="J144" s="24"/>
      <c r="K144" s="25"/>
      <c r="L144" s="25"/>
      <c r="M144" s="25"/>
      <c r="N144" s="25"/>
      <c r="O144" s="24"/>
      <c r="P144" s="24"/>
      <c r="Q144" s="24"/>
      <c r="R144" s="23"/>
      <c r="S144" s="24"/>
      <c r="T144" s="23"/>
      <c r="U144" s="25"/>
      <c r="V144" s="24"/>
      <c r="W144" s="26" t="str">
        <f aca="false">IF(COUNT(I144:J144)=0,"",EDATE(MAX(I144,J144),IF(K144="H",Lists!$I$3,Lists!$I$2)))</f>
        <v/>
      </c>
      <c r="X144" s="26" t="str">
        <f aca="false">IF(COUNT(O144:Q144,S144,V144,W144)=0,"",MIN(O144:Q144,S144,V144,W144))</f>
        <v/>
      </c>
      <c r="Y144" s="27" t="str">
        <f aca="true">IF(B144="","",IF(L144="Removed","Removed",IF(X144="","Add dates",IF(X144&lt;TODAY(),"EXPIRED – suspend or renew",IF(X144-TODAY()&lt;=Lists!$I$4,"Due within "&amp;Lists!$I$4&amp;" days","OK")))))</f>
        <v/>
      </c>
      <c r="Z144" s="23"/>
    </row>
    <row r="145" customFormat="false" ht="19.5" hidden="false" customHeight="true" outlineLevel="0" collapsed="false">
      <c r="A145" s="23"/>
      <c r="B145" s="23"/>
      <c r="C145" s="23"/>
      <c r="D145" s="23"/>
      <c r="E145" s="23"/>
      <c r="F145" s="23"/>
      <c r="G145" s="23"/>
      <c r="H145" s="23"/>
      <c r="I145" s="24"/>
      <c r="J145" s="24"/>
      <c r="K145" s="25"/>
      <c r="L145" s="25"/>
      <c r="M145" s="25"/>
      <c r="N145" s="25"/>
      <c r="O145" s="24"/>
      <c r="P145" s="24"/>
      <c r="Q145" s="24"/>
      <c r="R145" s="23"/>
      <c r="S145" s="24"/>
      <c r="T145" s="23"/>
      <c r="U145" s="25"/>
      <c r="V145" s="24"/>
      <c r="W145" s="26" t="str">
        <f aca="false">IF(COUNT(I145:J145)=0,"",EDATE(MAX(I145,J145),IF(K145="H",Lists!$I$3,Lists!$I$2)))</f>
        <v/>
      </c>
      <c r="X145" s="26" t="str">
        <f aca="false">IF(COUNT(O145:Q145,S145,V145,W145)=0,"",MIN(O145:Q145,S145,V145,W145))</f>
        <v/>
      </c>
      <c r="Y145" s="27" t="str">
        <f aca="true">IF(B145="","",IF(L145="Removed","Removed",IF(X145="","Add dates",IF(X145&lt;TODAY(),"EXPIRED – suspend or renew",IF(X145-TODAY()&lt;=Lists!$I$4,"Due within "&amp;Lists!$I$4&amp;" days","OK")))))</f>
        <v/>
      </c>
      <c r="Z145" s="23"/>
    </row>
    <row r="146" customFormat="false" ht="19.5" hidden="false" customHeight="true" outlineLevel="0" collapsed="false">
      <c r="A146" s="23"/>
      <c r="B146" s="23"/>
      <c r="C146" s="23"/>
      <c r="D146" s="23"/>
      <c r="E146" s="23"/>
      <c r="F146" s="23"/>
      <c r="G146" s="23"/>
      <c r="H146" s="23"/>
      <c r="I146" s="24"/>
      <c r="J146" s="24"/>
      <c r="K146" s="25"/>
      <c r="L146" s="25"/>
      <c r="M146" s="25"/>
      <c r="N146" s="25"/>
      <c r="O146" s="24"/>
      <c r="P146" s="24"/>
      <c r="Q146" s="24"/>
      <c r="R146" s="23"/>
      <c r="S146" s="24"/>
      <c r="T146" s="23"/>
      <c r="U146" s="25"/>
      <c r="V146" s="24"/>
      <c r="W146" s="26" t="str">
        <f aca="false">IF(COUNT(I146:J146)=0,"",EDATE(MAX(I146,J146),IF(K146="H",Lists!$I$3,Lists!$I$2)))</f>
        <v/>
      </c>
      <c r="X146" s="26" t="str">
        <f aca="false">IF(COUNT(O146:Q146,S146,V146,W146)=0,"",MIN(O146:Q146,S146,V146,W146))</f>
        <v/>
      </c>
      <c r="Y146" s="27" t="str">
        <f aca="true">IF(B146="","",IF(L146="Removed","Removed",IF(X146="","Add dates",IF(X146&lt;TODAY(),"EXPIRED – suspend or renew",IF(X146-TODAY()&lt;=Lists!$I$4,"Due within "&amp;Lists!$I$4&amp;" days","OK")))))</f>
        <v/>
      </c>
      <c r="Z146" s="23"/>
    </row>
    <row r="147" customFormat="false" ht="19.5" hidden="false" customHeight="true" outlineLevel="0" collapsed="false">
      <c r="A147" s="23"/>
      <c r="B147" s="23"/>
      <c r="C147" s="23"/>
      <c r="D147" s="23"/>
      <c r="E147" s="23"/>
      <c r="F147" s="23"/>
      <c r="G147" s="23"/>
      <c r="H147" s="23"/>
      <c r="I147" s="24"/>
      <c r="J147" s="24"/>
      <c r="K147" s="25"/>
      <c r="L147" s="25"/>
      <c r="M147" s="25"/>
      <c r="N147" s="25"/>
      <c r="O147" s="24"/>
      <c r="P147" s="24"/>
      <c r="Q147" s="24"/>
      <c r="R147" s="23"/>
      <c r="S147" s="24"/>
      <c r="T147" s="23"/>
      <c r="U147" s="25"/>
      <c r="V147" s="24"/>
      <c r="W147" s="26" t="str">
        <f aca="false">IF(COUNT(I147:J147)=0,"",EDATE(MAX(I147,J147),IF(K147="H",Lists!$I$3,Lists!$I$2)))</f>
        <v/>
      </c>
      <c r="X147" s="26" t="str">
        <f aca="false">IF(COUNT(O147:Q147,S147,V147,W147)=0,"",MIN(O147:Q147,S147,V147,W147))</f>
        <v/>
      </c>
      <c r="Y147" s="27" t="str">
        <f aca="true">IF(B147="","",IF(L147="Removed","Removed",IF(X147="","Add dates",IF(X147&lt;TODAY(),"EXPIRED – suspend or renew",IF(X147-TODAY()&lt;=Lists!$I$4,"Due within "&amp;Lists!$I$4&amp;" days","OK")))))</f>
        <v/>
      </c>
      <c r="Z147" s="23"/>
    </row>
    <row r="148" customFormat="false" ht="19.5" hidden="false" customHeight="true" outlineLevel="0" collapsed="false">
      <c r="A148" s="23"/>
      <c r="B148" s="23"/>
      <c r="C148" s="23"/>
      <c r="D148" s="23"/>
      <c r="E148" s="23"/>
      <c r="F148" s="23"/>
      <c r="G148" s="23"/>
      <c r="H148" s="23"/>
      <c r="I148" s="24"/>
      <c r="J148" s="24"/>
      <c r="K148" s="25"/>
      <c r="L148" s="25"/>
      <c r="M148" s="25"/>
      <c r="N148" s="25"/>
      <c r="O148" s="24"/>
      <c r="P148" s="24"/>
      <c r="Q148" s="24"/>
      <c r="R148" s="23"/>
      <c r="S148" s="24"/>
      <c r="T148" s="23"/>
      <c r="U148" s="25"/>
      <c r="V148" s="24"/>
      <c r="W148" s="26" t="str">
        <f aca="false">IF(COUNT(I148:J148)=0,"",EDATE(MAX(I148,J148),IF(K148="H",Lists!$I$3,Lists!$I$2)))</f>
        <v/>
      </c>
      <c r="X148" s="26" t="str">
        <f aca="false">IF(COUNT(O148:Q148,S148,V148,W148)=0,"",MIN(O148:Q148,S148,V148,W148))</f>
        <v/>
      </c>
      <c r="Y148" s="27" t="str">
        <f aca="true">IF(B148="","",IF(L148="Removed","Removed",IF(X148="","Add dates",IF(X148&lt;TODAY(),"EXPIRED – suspend or renew",IF(X148-TODAY()&lt;=Lists!$I$4,"Due within "&amp;Lists!$I$4&amp;" days","OK")))))</f>
        <v/>
      </c>
      <c r="Z148" s="23"/>
    </row>
    <row r="149" customFormat="false" ht="19.5" hidden="false" customHeight="true" outlineLevel="0" collapsed="false">
      <c r="A149" s="23"/>
      <c r="B149" s="23"/>
      <c r="C149" s="23"/>
      <c r="D149" s="23"/>
      <c r="E149" s="23"/>
      <c r="F149" s="23"/>
      <c r="G149" s="23"/>
      <c r="H149" s="23"/>
      <c r="I149" s="24"/>
      <c r="J149" s="24"/>
      <c r="K149" s="25"/>
      <c r="L149" s="25"/>
      <c r="M149" s="25"/>
      <c r="N149" s="25"/>
      <c r="O149" s="24"/>
      <c r="P149" s="24"/>
      <c r="Q149" s="24"/>
      <c r="R149" s="23"/>
      <c r="S149" s="24"/>
      <c r="T149" s="23"/>
      <c r="U149" s="25"/>
      <c r="V149" s="24"/>
      <c r="W149" s="26" t="str">
        <f aca="false">IF(COUNT(I149:J149)=0,"",EDATE(MAX(I149,J149),IF(K149="H",Lists!$I$3,Lists!$I$2)))</f>
        <v/>
      </c>
      <c r="X149" s="26" t="str">
        <f aca="false">IF(COUNT(O149:Q149,S149,V149,W149)=0,"",MIN(O149:Q149,S149,V149,W149))</f>
        <v/>
      </c>
      <c r="Y149" s="27" t="str">
        <f aca="true">IF(B149="","",IF(L149="Removed","Removed",IF(X149="","Add dates",IF(X149&lt;TODAY(),"EXPIRED – suspend or renew",IF(X149-TODAY()&lt;=Lists!$I$4,"Due within "&amp;Lists!$I$4&amp;" days","OK")))))</f>
        <v/>
      </c>
      <c r="Z149" s="23"/>
    </row>
    <row r="150" customFormat="false" ht="19.5" hidden="false" customHeight="true" outlineLevel="0" collapsed="false">
      <c r="A150" s="23"/>
      <c r="B150" s="23"/>
      <c r="C150" s="23"/>
      <c r="D150" s="23"/>
      <c r="E150" s="23"/>
      <c r="F150" s="23"/>
      <c r="G150" s="23"/>
      <c r="H150" s="23"/>
      <c r="I150" s="24"/>
      <c r="J150" s="24"/>
      <c r="K150" s="25"/>
      <c r="L150" s="25"/>
      <c r="M150" s="25"/>
      <c r="N150" s="25"/>
      <c r="O150" s="24"/>
      <c r="P150" s="24"/>
      <c r="Q150" s="24"/>
      <c r="R150" s="23"/>
      <c r="S150" s="24"/>
      <c r="T150" s="23"/>
      <c r="U150" s="25"/>
      <c r="V150" s="24"/>
      <c r="W150" s="26" t="str">
        <f aca="false">IF(COUNT(I150:J150)=0,"",EDATE(MAX(I150,J150),IF(K150="H",Lists!$I$3,Lists!$I$2)))</f>
        <v/>
      </c>
      <c r="X150" s="26" t="str">
        <f aca="false">IF(COUNT(O150:Q150,S150,V150,W150)=0,"",MIN(O150:Q150,S150,V150,W150))</f>
        <v/>
      </c>
      <c r="Y150" s="27" t="str">
        <f aca="true">IF(B150="","",IF(L150="Removed","Removed",IF(X150="","Add dates",IF(X150&lt;TODAY(),"EXPIRED – suspend or renew",IF(X150-TODAY()&lt;=Lists!$I$4,"Due within "&amp;Lists!$I$4&amp;" days","OK")))))</f>
        <v/>
      </c>
      <c r="Z150" s="23"/>
    </row>
    <row r="151" customFormat="false" ht="19.5" hidden="false" customHeight="true" outlineLevel="0" collapsed="false">
      <c r="A151" s="23"/>
      <c r="B151" s="23"/>
      <c r="C151" s="23"/>
      <c r="D151" s="23"/>
      <c r="E151" s="23"/>
      <c r="F151" s="23"/>
      <c r="G151" s="23"/>
      <c r="H151" s="23"/>
      <c r="I151" s="24"/>
      <c r="J151" s="24"/>
      <c r="K151" s="25"/>
      <c r="L151" s="25"/>
      <c r="M151" s="25"/>
      <c r="N151" s="25"/>
      <c r="O151" s="24"/>
      <c r="P151" s="24"/>
      <c r="Q151" s="24"/>
      <c r="R151" s="23"/>
      <c r="S151" s="24"/>
      <c r="T151" s="23"/>
      <c r="U151" s="25"/>
      <c r="V151" s="24"/>
      <c r="W151" s="26" t="str">
        <f aca="false">IF(COUNT(I151:J151)=0,"",EDATE(MAX(I151,J151),IF(K151="H",Lists!$I$3,Lists!$I$2)))</f>
        <v/>
      </c>
      <c r="X151" s="26" t="str">
        <f aca="false">IF(COUNT(O151:Q151,S151,V151,W151)=0,"",MIN(O151:Q151,S151,V151,W151))</f>
        <v/>
      </c>
      <c r="Y151" s="27" t="str">
        <f aca="true">IF(B151="","",IF(L151="Removed","Removed",IF(X151="","Add dates",IF(X151&lt;TODAY(),"EXPIRED – suspend or renew",IF(X151-TODAY()&lt;=Lists!$I$4,"Due within "&amp;Lists!$I$4&amp;" days","OK")))))</f>
        <v/>
      </c>
      <c r="Z151" s="23"/>
    </row>
    <row r="152" customFormat="false" ht="19.5" hidden="false" customHeight="true" outlineLevel="0" collapsed="false">
      <c r="A152" s="23"/>
      <c r="B152" s="23"/>
      <c r="C152" s="23"/>
      <c r="D152" s="23"/>
      <c r="E152" s="23"/>
      <c r="F152" s="23"/>
      <c r="G152" s="23"/>
      <c r="H152" s="23"/>
      <c r="I152" s="24"/>
      <c r="J152" s="24"/>
      <c r="K152" s="25"/>
      <c r="L152" s="25"/>
      <c r="M152" s="25"/>
      <c r="N152" s="25"/>
      <c r="O152" s="24"/>
      <c r="P152" s="24"/>
      <c r="Q152" s="24"/>
      <c r="R152" s="23"/>
      <c r="S152" s="24"/>
      <c r="T152" s="23"/>
      <c r="U152" s="25"/>
      <c r="V152" s="24"/>
      <c r="W152" s="26" t="str">
        <f aca="false">IF(COUNT(I152:J152)=0,"",EDATE(MAX(I152,J152),IF(K152="H",Lists!$I$3,Lists!$I$2)))</f>
        <v/>
      </c>
      <c r="X152" s="26" t="str">
        <f aca="false">IF(COUNT(O152:Q152,S152,V152,W152)=0,"",MIN(O152:Q152,S152,V152,W152))</f>
        <v/>
      </c>
      <c r="Y152" s="27" t="str">
        <f aca="true">IF(B152="","",IF(L152="Removed","Removed",IF(X152="","Add dates",IF(X152&lt;TODAY(),"EXPIRED – suspend or renew",IF(X152-TODAY()&lt;=Lists!$I$4,"Due within "&amp;Lists!$I$4&amp;" days","OK")))))</f>
        <v/>
      </c>
      <c r="Z152" s="23"/>
    </row>
    <row r="153" customFormat="false" ht="19.5" hidden="false" customHeight="true" outlineLevel="0" collapsed="false">
      <c r="A153" s="23"/>
      <c r="B153" s="23"/>
      <c r="C153" s="23"/>
      <c r="D153" s="23"/>
      <c r="E153" s="23"/>
      <c r="F153" s="23"/>
      <c r="G153" s="23"/>
      <c r="H153" s="23"/>
      <c r="I153" s="24"/>
      <c r="J153" s="24"/>
      <c r="K153" s="25"/>
      <c r="L153" s="25"/>
      <c r="M153" s="25"/>
      <c r="N153" s="25"/>
      <c r="O153" s="24"/>
      <c r="P153" s="24"/>
      <c r="Q153" s="24"/>
      <c r="R153" s="23"/>
      <c r="S153" s="24"/>
      <c r="T153" s="23"/>
      <c r="U153" s="25"/>
      <c r="V153" s="24"/>
      <c r="W153" s="26" t="str">
        <f aca="false">IF(COUNT(I153:J153)=0,"",EDATE(MAX(I153,J153),IF(K153="H",Lists!$I$3,Lists!$I$2)))</f>
        <v/>
      </c>
      <c r="X153" s="26" t="str">
        <f aca="false">IF(COUNT(O153:Q153,S153,V153,W153)=0,"",MIN(O153:Q153,S153,V153,W153))</f>
        <v/>
      </c>
      <c r="Y153" s="27" t="str">
        <f aca="true">IF(B153="","",IF(L153="Removed","Removed",IF(X153="","Add dates",IF(X153&lt;TODAY(),"EXPIRED – suspend or renew",IF(X153-TODAY()&lt;=Lists!$I$4,"Due within "&amp;Lists!$I$4&amp;" days","OK")))))</f>
        <v/>
      </c>
      <c r="Z153" s="23"/>
    </row>
    <row r="154" customFormat="false" ht="19.5" hidden="false" customHeight="true" outlineLevel="0" collapsed="false">
      <c r="A154" s="23"/>
      <c r="B154" s="23"/>
      <c r="C154" s="23"/>
      <c r="D154" s="23"/>
      <c r="E154" s="23"/>
      <c r="F154" s="23"/>
      <c r="G154" s="23"/>
      <c r="H154" s="23"/>
      <c r="I154" s="24"/>
      <c r="J154" s="24"/>
      <c r="K154" s="25"/>
      <c r="L154" s="25"/>
      <c r="M154" s="25"/>
      <c r="N154" s="25"/>
      <c r="O154" s="24"/>
      <c r="P154" s="24"/>
      <c r="Q154" s="24"/>
      <c r="R154" s="23"/>
      <c r="S154" s="24"/>
      <c r="T154" s="23"/>
      <c r="U154" s="25"/>
      <c r="V154" s="24"/>
      <c r="W154" s="26" t="str">
        <f aca="false">IF(COUNT(I154:J154)=0,"",EDATE(MAX(I154,J154),IF(K154="H",Lists!$I$3,Lists!$I$2)))</f>
        <v/>
      </c>
      <c r="X154" s="26" t="str">
        <f aca="false">IF(COUNT(O154:Q154,S154,V154,W154)=0,"",MIN(O154:Q154,S154,V154,W154))</f>
        <v/>
      </c>
      <c r="Y154" s="27" t="str">
        <f aca="true">IF(B154="","",IF(L154="Removed","Removed",IF(X154="","Add dates",IF(X154&lt;TODAY(),"EXPIRED – suspend or renew",IF(X154-TODAY()&lt;=Lists!$I$4,"Due within "&amp;Lists!$I$4&amp;" days","OK")))))</f>
        <v/>
      </c>
      <c r="Z154" s="23"/>
    </row>
    <row r="155" customFormat="false" ht="19.5" hidden="false" customHeight="true" outlineLevel="0" collapsed="false">
      <c r="A155" s="23"/>
      <c r="B155" s="23"/>
      <c r="C155" s="23"/>
      <c r="D155" s="23"/>
      <c r="E155" s="23"/>
      <c r="F155" s="23"/>
      <c r="G155" s="23"/>
      <c r="H155" s="23"/>
      <c r="I155" s="24"/>
      <c r="J155" s="24"/>
      <c r="K155" s="25"/>
      <c r="L155" s="25"/>
      <c r="M155" s="25"/>
      <c r="N155" s="25"/>
      <c r="O155" s="24"/>
      <c r="P155" s="24"/>
      <c r="Q155" s="24"/>
      <c r="R155" s="23"/>
      <c r="S155" s="24"/>
      <c r="T155" s="23"/>
      <c r="U155" s="25"/>
      <c r="V155" s="24"/>
      <c r="W155" s="26" t="str">
        <f aca="false">IF(COUNT(I155:J155)=0,"",EDATE(MAX(I155,J155),IF(K155="H",Lists!$I$3,Lists!$I$2)))</f>
        <v/>
      </c>
      <c r="X155" s="26" t="str">
        <f aca="false">IF(COUNT(O155:Q155,S155,V155,W155)=0,"",MIN(O155:Q155,S155,V155,W155))</f>
        <v/>
      </c>
      <c r="Y155" s="27" t="str">
        <f aca="true">IF(B155="","",IF(L155="Removed","Removed",IF(X155="","Add dates",IF(X155&lt;TODAY(),"EXPIRED – suspend or renew",IF(X155-TODAY()&lt;=Lists!$I$4,"Due within "&amp;Lists!$I$4&amp;" days","OK")))))</f>
        <v/>
      </c>
      <c r="Z155" s="23"/>
    </row>
    <row r="156" customFormat="false" ht="19.5" hidden="false" customHeight="true" outlineLevel="0" collapsed="false">
      <c r="A156" s="23"/>
      <c r="B156" s="23"/>
      <c r="C156" s="23"/>
      <c r="D156" s="23"/>
      <c r="E156" s="23"/>
      <c r="F156" s="23"/>
      <c r="G156" s="23"/>
      <c r="H156" s="23"/>
      <c r="I156" s="24"/>
      <c r="J156" s="24"/>
      <c r="K156" s="25"/>
      <c r="L156" s="25"/>
      <c r="M156" s="25"/>
      <c r="N156" s="25"/>
      <c r="O156" s="24"/>
      <c r="P156" s="24"/>
      <c r="Q156" s="24"/>
      <c r="R156" s="23"/>
      <c r="S156" s="24"/>
      <c r="T156" s="23"/>
      <c r="U156" s="25"/>
      <c r="V156" s="24"/>
      <c r="W156" s="26" t="str">
        <f aca="false">IF(COUNT(I156:J156)=0,"",EDATE(MAX(I156,J156),IF(K156="H",Lists!$I$3,Lists!$I$2)))</f>
        <v/>
      </c>
      <c r="X156" s="26" t="str">
        <f aca="false">IF(COUNT(O156:Q156,S156,V156,W156)=0,"",MIN(O156:Q156,S156,V156,W156))</f>
        <v/>
      </c>
      <c r="Y156" s="27" t="str">
        <f aca="true">IF(B156="","",IF(L156="Removed","Removed",IF(X156="","Add dates",IF(X156&lt;TODAY(),"EXPIRED – suspend or renew",IF(X156-TODAY()&lt;=Lists!$I$4,"Due within "&amp;Lists!$I$4&amp;" days","OK")))))</f>
        <v/>
      </c>
      <c r="Z156" s="23"/>
    </row>
    <row r="157" customFormat="false" ht="19.5" hidden="false" customHeight="true" outlineLevel="0" collapsed="false">
      <c r="A157" s="23"/>
      <c r="B157" s="23"/>
      <c r="C157" s="23"/>
      <c r="D157" s="23"/>
      <c r="E157" s="23"/>
      <c r="F157" s="23"/>
      <c r="G157" s="23"/>
      <c r="H157" s="23"/>
      <c r="I157" s="24"/>
      <c r="J157" s="24"/>
      <c r="K157" s="25"/>
      <c r="L157" s="25"/>
      <c r="M157" s="25"/>
      <c r="N157" s="25"/>
      <c r="O157" s="24"/>
      <c r="P157" s="24"/>
      <c r="Q157" s="24"/>
      <c r="R157" s="23"/>
      <c r="S157" s="24"/>
      <c r="T157" s="23"/>
      <c r="U157" s="25"/>
      <c r="V157" s="24"/>
      <c r="W157" s="26" t="str">
        <f aca="false">IF(COUNT(I157:J157)=0,"",EDATE(MAX(I157,J157),IF(K157="H",Lists!$I$3,Lists!$I$2)))</f>
        <v/>
      </c>
      <c r="X157" s="26" t="str">
        <f aca="false">IF(COUNT(O157:Q157,S157,V157,W157)=0,"",MIN(O157:Q157,S157,V157,W157))</f>
        <v/>
      </c>
      <c r="Y157" s="27" t="str">
        <f aca="true">IF(B157="","",IF(L157="Removed","Removed",IF(X157="","Add dates",IF(X157&lt;TODAY(),"EXPIRED – suspend or renew",IF(X157-TODAY()&lt;=Lists!$I$4,"Due within "&amp;Lists!$I$4&amp;" days","OK")))))</f>
        <v/>
      </c>
      <c r="Z157" s="23"/>
    </row>
    <row r="158" customFormat="false" ht="19.5" hidden="false" customHeight="true" outlineLevel="0" collapsed="false">
      <c r="A158" s="23"/>
      <c r="B158" s="23"/>
      <c r="C158" s="23"/>
      <c r="D158" s="23"/>
      <c r="E158" s="23"/>
      <c r="F158" s="23"/>
      <c r="G158" s="23"/>
      <c r="H158" s="23"/>
      <c r="I158" s="24"/>
      <c r="J158" s="24"/>
      <c r="K158" s="25"/>
      <c r="L158" s="25"/>
      <c r="M158" s="25"/>
      <c r="N158" s="25"/>
      <c r="O158" s="24"/>
      <c r="P158" s="24"/>
      <c r="Q158" s="24"/>
      <c r="R158" s="23"/>
      <c r="S158" s="24"/>
      <c r="T158" s="23"/>
      <c r="U158" s="25"/>
      <c r="V158" s="24"/>
      <c r="W158" s="26" t="str">
        <f aca="false">IF(COUNT(I158:J158)=0,"",EDATE(MAX(I158,J158),IF(K158="H",Lists!$I$3,Lists!$I$2)))</f>
        <v/>
      </c>
      <c r="X158" s="26" t="str">
        <f aca="false">IF(COUNT(O158:Q158,S158,V158,W158)=0,"",MIN(O158:Q158,S158,V158,W158))</f>
        <v/>
      </c>
      <c r="Y158" s="27" t="str">
        <f aca="true">IF(B158="","",IF(L158="Removed","Removed",IF(X158="","Add dates",IF(X158&lt;TODAY(),"EXPIRED – suspend or renew",IF(X158-TODAY()&lt;=Lists!$I$4,"Due within "&amp;Lists!$I$4&amp;" days","OK")))))</f>
        <v/>
      </c>
      <c r="Z158" s="23"/>
    </row>
    <row r="159" customFormat="false" ht="19.5" hidden="false" customHeight="true" outlineLevel="0" collapsed="false">
      <c r="A159" s="23"/>
      <c r="B159" s="23"/>
      <c r="C159" s="23"/>
      <c r="D159" s="23"/>
      <c r="E159" s="23"/>
      <c r="F159" s="23"/>
      <c r="G159" s="23"/>
      <c r="H159" s="23"/>
      <c r="I159" s="24"/>
      <c r="J159" s="24"/>
      <c r="K159" s="25"/>
      <c r="L159" s="25"/>
      <c r="M159" s="25"/>
      <c r="N159" s="25"/>
      <c r="O159" s="24"/>
      <c r="P159" s="24"/>
      <c r="Q159" s="24"/>
      <c r="R159" s="23"/>
      <c r="S159" s="24"/>
      <c r="T159" s="23"/>
      <c r="U159" s="25"/>
      <c r="V159" s="24"/>
      <c r="W159" s="26" t="str">
        <f aca="false">IF(COUNT(I159:J159)=0,"",EDATE(MAX(I159,J159),IF(K159="H",Lists!$I$3,Lists!$I$2)))</f>
        <v/>
      </c>
      <c r="X159" s="26" t="str">
        <f aca="false">IF(COUNT(O159:Q159,S159,V159,W159)=0,"",MIN(O159:Q159,S159,V159,W159))</f>
        <v/>
      </c>
      <c r="Y159" s="27" t="str">
        <f aca="true">IF(B159="","",IF(L159="Removed","Removed",IF(X159="","Add dates",IF(X159&lt;TODAY(),"EXPIRED – suspend or renew",IF(X159-TODAY()&lt;=Lists!$I$4,"Due within "&amp;Lists!$I$4&amp;" days","OK")))))</f>
        <v/>
      </c>
      <c r="Z159" s="23"/>
    </row>
    <row r="160" customFormat="false" ht="19.5" hidden="false" customHeight="true" outlineLevel="0" collapsed="false">
      <c r="A160" s="23"/>
      <c r="B160" s="23"/>
      <c r="C160" s="23"/>
      <c r="D160" s="23"/>
      <c r="E160" s="23"/>
      <c r="F160" s="23"/>
      <c r="G160" s="23"/>
      <c r="H160" s="23"/>
      <c r="I160" s="24"/>
      <c r="J160" s="24"/>
      <c r="K160" s="25"/>
      <c r="L160" s="25"/>
      <c r="M160" s="25"/>
      <c r="N160" s="25"/>
      <c r="O160" s="24"/>
      <c r="P160" s="24"/>
      <c r="Q160" s="24"/>
      <c r="R160" s="23"/>
      <c r="S160" s="24"/>
      <c r="T160" s="23"/>
      <c r="U160" s="25"/>
      <c r="V160" s="24"/>
      <c r="W160" s="26" t="str">
        <f aca="false">IF(COUNT(I160:J160)=0,"",EDATE(MAX(I160,J160),IF(K160="H",Lists!$I$3,Lists!$I$2)))</f>
        <v/>
      </c>
      <c r="X160" s="26" t="str">
        <f aca="false">IF(COUNT(O160:Q160,S160,V160,W160)=0,"",MIN(O160:Q160,S160,V160,W160))</f>
        <v/>
      </c>
      <c r="Y160" s="27" t="str">
        <f aca="true">IF(B160="","",IF(L160="Removed","Removed",IF(X160="","Add dates",IF(X160&lt;TODAY(),"EXPIRED – suspend or renew",IF(X160-TODAY()&lt;=Lists!$I$4,"Due within "&amp;Lists!$I$4&amp;" days","OK")))))</f>
        <v/>
      </c>
      <c r="Z160" s="23"/>
    </row>
    <row r="161" customFormat="false" ht="19.5" hidden="false" customHeight="true" outlineLevel="0" collapsed="false">
      <c r="A161" s="23"/>
      <c r="B161" s="23"/>
      <c r="C161" s="23"/>
      <c r="D161" s="23"/>
      <c r="E161" s="23"/>
      <c r="F161" s="23"/>
      <c r="G161" s="23"/>
      <c r="H161" s="23"/>
      <c r="I161" s="24"/>
      <c r="J161" s="24"/>
      <c r="K161" s="25"/>
      <c r="L161" s="25"/>
      <c r="M161" s="25"/>
      <c r="N161" s="25"/>
      <c r="O161" s="24"/>
      <c r="P161" s="24"/>
      <c r="Q161" s="24"/>
      <c r="R161" s="23"/>
      <c r="S161" s="24"/>
      <c r="T161" s="23"/>
      <c r="U161" s="25"/>
      <c r="V161" s="24"/>
      <c r="W161" s="26" t="str">
        <f aca="false">IF(COUNT(I161:J161)=0,"",EDATE(MAX(I161,J161),IF(K161="H",Lists!$I$3,Lists!$I$2)))</f>
        <v/>
      </c>
      <c r="X161" s="26" t="str">
        <f aca="false">IF(COUNT(O161:Q161,S161,V161,W161)=0,"",MIN(O161:Q161,S161,V161,W161))</f>
        <v/>
      </c>
      <c r="Y161" s="27" t="str">
        <f aca="true">IF(B161="","",IF(L161="Removed","Removed",IF(X161="","Add dates",IF(X161&lt;TODAY(),"EXPIRED – suspend or renew",IF(X161-TODAY()&lt;=Lists!$I$4,"Due within "&amp;Lists!$I$4&amp;" days","OK")))))</f>
        <v/>
      </c>
      <c r="Z161" s="23"/>
    </row>
    <row r="162" customFormat="false" ht="19.5" hidden="false" customHeight="true" outlineLevel="0" collapsed="false">
      <c r="A162" s="23"/>
      <c r="B162" s="23"/>
      <c r="C162" s="23"/>
      <c r="D162" s="23"/>
      <c r="E162" s="23"/>
      <c r="F162" s="23"/>
      <c r="G162" s="23"/>
      <c r="H162" s="23"/>
      <c r="I162" s="24"/>
      <c r="J162" s="24"/>
      <c r="K162" s="25"/>
      <c r="L162" s="25"/>
      <c r="M162" s="25"/>
      <c r="N162" s="25"/>
      <c r="O162" s="24"/>
      <c r="P162" s="24"/>
      <c r="Q162" s="24"/>
      <c r="R162" s="23"/>
      <c r="S162" s="24"/>
      <c r="T162" s="23"/>
      <c r="U162" s="25"/>
      <c r="V162" s="24"/>
      <c r="W162" s="26" t="str">
        <f aca="false">IF(COUNT(I162:J162)=0,"",EDATE(MAX(I162,J162),IF(K162="H",Lists!$I$3,Lists!$I$2)))</f>
        <v/>
      </c>
      <c r="X162" s="26" t="str">
        <f aca="false">IF(COUNT(O162:Q162,S162,V162,W162)=0,"",MIN(O162:Q162,S162,V162,W162))</f>
        <v/>
      </c>
      <c r="Y162" s="27" t="str">
        <f aca="true">IF(B162="","",IF(L162="Removed","Removed",IF(X162="","Add dates",IF(X162&lt;TODAY(),"EXPIRED – suspend or renew",IF(X162-TODAY()&lt;=Lists!$I$4,"Due within "&amp;Lists!$I$4&amp;" days","OK")))))</f>
        <v/>
      </c>
      <c r="Z162" s="23"/>
    </row>
    <row r="163" customFormat="false" ht="19.5" hidden="false" customHeight="true" outlineLevel="0" collapsed="false">
      <c r="A163" s="23"/>
      <c r="B163" s="23"/>
      <c r="C163" s="23"/>
      <c r="D163" s="23"/>
      <c r="E163" s="23"/>
      <c r="F163" s="23"/>
      <c r="G163" s="23"/>
      <c r="H163" s="23"/>
      <c r="I163" s="24"/>
      <c r="J163" s="24"/>
      <c r="K163" s="25"/>
      <c r="L163" s="25"/>
      <c r="M163" s="25"/>
      <c r="N163" s="25"/>
      <c r="O163" s="24"/>
      <c r="P163" s="24"/>
      <c r="Q163" s="24"/>
      <c r="R163" s="23"/>
      <c r="S163" s="24"/>
      <c r="T163" s="23"/>
      <c r="U163" s="25"/>
      <c r="V163" s="24"/>
      <c r="W163" s="26" t="str">
        <f aca="false">IF(COUNT(I163:J163)=0,"",EDATE(MAX(I163,J163),IF(K163="H",Lists!$I$3,Lists!$I$2)))</f>
        <v/>
      </c>
      <c r="X163" s="26" t="str">
        <f aca="false">IF(COUNT(O163:Q163,S163,V163,W163)=0,"",MIN(O163:Q163,S163,V163,W163))</f>
        <v/>
      </c>
      <c r="Y163" s="27" t="str">
        <f aca="true">IF(B163="","",IF(L163="Removed","Removed",IF(X163="","Add dates",IF(X163&lt;TODAY(),"EXPIRED – suspend or renew",IF(X163-TODAY()&lt;=Lists!$I$4,"Due within "&amp;Lists!$I$4&amp;" days","OK")))))</f>
        <v/>
      </c>
      <c r="Z163" s="23"/>
    </row>
    <row r="164" customFormat="false" ht="19.5" hidden="false" customHeight="true" outlineLevel="0" collapsed="false">
      <c r="A164" s="23"/>
      <c r="B164" s="23"/>
      <c r="C164" s="23"/>
      <c r="D164" s="23"/>
      <c r="E164" s="23"/>
      <c r="F164" s="23"/>
      <c r="G164" s="23"/>
      <c r="H164" s="23"/>
      <c r="I164" s="24"/>
      <c r="J164" s="24"/>
      <c r="K164" s="25"/>
      <c r="L164" s="25"/>
      <c r="M164" s="25"/>
      <c r="N164" s="25"/>
      <c r="O164" s="24"/>
      <c r="P164" s="24"/>
      <c r="Q164" s="24"/>
      <c r="R164" s="23"/>
      <c r="S164" s="24"/>
      <c r="T164" s="23"/>
      <c r="U164" s="25"/>
      <c r="V164" s="24"/>
      <c r="W164" s="26" t="str">
        <f aca="false">IF(COUNT(I164:J164)=0,"",EDATE(MAX(I164,J164),IF(K164="H",Lists!$I$3,Lists!$I$2)))</f>
        <v/>
      </c>
      <c r="X164" s="26" t="str">
        <f aca="false">IF(COUNT(O164:Q164,S164,V164,W164)=0,"",MIN(O164:Q164,S164,V164,W164))</f>
        <v/>
      </c>
      <c r="Y164" s="27" t="str">
        <f aca="true">IF(B164="","",IF(L164="Removed","Removed",IF(X164="","Add dates",IF(X164&lt;TODAY(),"EXPIRED – suspend or renew",IF(X164-TODAY()&lt;=Lists!$I$4,"Due within "&amp;Lists!$I$4&amp;" days","OK")))))</f>
        <v/>
      </c>
      <c r="Z164" s="23"/>
    </row>
    <row r="165" customFormat="false" ht="19.5" hidden="false" customHeight="true" outlineLevel="0" collapsed="false">
      <c r="A165" s="23"/>
      <c r="B165" s="23"/>
      <c r="C165" s="23"/>
      <c r="D165" s="23"/>
      <c r="E165" s="23"/>
      <c r="F165" s="23"/>
      <c r="G165" s="23"/>
      <c r="H165" s="23"/>
      <c r="I165" s="24"/>
      <c r="J165" s="24"/>
      <c r="K165" s="25"/>
      <c r="L165" s="25"/>
      <c r="M165" s="25"/>
      <c r="N165" s="25"/>
      <c r="O165" s="24"/>
      <c r="P165" s="24"/>
      <c r="Q165" s="24"/>
      <c r="R165" s="23"/>
      <c r="S165" s="24"/>
      <c r="T165" s="23"/>
      <c r="U165" s="25"/>
      <c r="V165" s="24"/>
      <c r="W165" s="26" t="str">
        <f aca="false">IF(COUNT(I165:J165)=0,"",EDATE(MAX(I165,J165),IF(K165="H",Lists!$I$3,Lists!$I$2)))</f>
        <v/>
      </c>
      <c r="X165" s="26" t="str">
        <f aca="false">IF(COUNT(O165:Q165,S165,V165,W165)=0,"",MIN(O165:Q165,S165,V165,W165))</f>
        <v/>
      </c>
      <c r="Y165" s="27" t="str">
        <f aca="true">IF(B165="","",IF(L165="Removed","Removed",IF(X165="","Add dates",IF(X165&lt;TODAY(),"EXPIRED – suspend or renew",IF(X165-TODAY()&lt;=Lists!$I$4,"Due within "&amp;Lists!$I$4&amp;" days","OK")))))</f>
        <v/>
      </c>
      <c r="Z165" s="23"/>
    </row>
    <row r="166" customFormat="false" ht="19.5" hidden="false" customHeight="true" outlineLevel="0" collapsed="false">
      <c r="A166" s="23"/>
      <c r="B166" s="23"/>
      <c r="C166" s="23"/>
      <c r="D166" s="23"/>
      <c r="E166" s="23"/>
      <c r="F166" s="23"/>
      <c r="G166" s="23"/>
      <c r="H166" s="23"/>
      <c r="I166" s="24"/>
      <c r="J166" s="24"/>
      <c r="K166" s="25"/>
      <c r="L166" s="25"/>
      <c r="M166" s="25"/>
      <c r="N166" s="25"/>
      <c r="O166" s="24"/>
      <c r="P166" s="24"/>
      <c r="Q166" s="24"/>
      <c r="R166" s="23"/>
      <c r="S166" s="24"/>
      <c r="T166" s="23"/>
      <c r="U166" s="25"/>
      <c r="V166" s="24"/>
      <c r="W166" s="26" t="str">
        <f aca="false">IF(COUNT(I166:J166)=0,"",EDATE(MAX(I166,J166),IF(K166="H",Lists!$I$3,Lists!$I$2)))</f>
        <v/>
      </c>
      <c r="X166" s="26" t="str">
        <f aca="false">IF(COUNT(O166:Q166,S166,V166,W166)=0,"",MIN(O166:Q166,S166,V166,W166))</f>
        <v/>
      </c>
      <c r="Y166" s="27" t="str">
        <f aca="true">IF(B166="","",IF(L166="Removed","Removed",IF(X166="","Add dates",IF(X166&lt;TODAY(),"EXPIRED – suspend or renew",IF(X166-TODAY()&lt;=Lists!$I$4,"Due within "&amp;Lists!$I$4&amp;" days","OK")))))</f>
        <v/>
      </c>
      <c r="Z166" s="23"/>
    </row>
    <row r="167" customFormat="false" ht="19.5" hidden="false" customHeight="true" outlineLevel="0" collapsed="false">
      <c r="A167" s="23"/>
      <c r="B167" s="23"/>
      <c r="C167" s="23"/>
      <c r="D167" s="23"/>
      <c r="E167" s="23"/>
      <c r="F167" s="23"/>
      <c r="G167" s="23"/>
      <c r="H167" s="23"/>
      <c r="I167" s="24"/>
      <c r="J167" s="24"/>
      <c r="K167" s="25"/>
      <c r="L167" s="25"/>
      <c r="M167" s="25"/>
      <c r="N167" s="25"/>
      <c r="O167" s="24"/>
      <c r="P167" s="24"/>
      <c r="Q167" s="24"/>
      <c r="R167" s="23"/>
      <c r="S167" s="24"/>
      <c r="T167" s="23"/>
      <c r="U167" s="25"/>
      <c r="V167" s="24"/>
      <c r="W167" s="26" t="str">
        <f aca="false">IF(COUNT(I167:J167)=0,"",EDATE(MAX(I167,J167),IF(K167="H",Lists!$I$3,Lists!$I$2)))</f>
        <v/>
      </c>
      <c r="X167" s="26" t="str">
        <f aca="false">IF(COUNT(O167:Q167,S167,V167,W167)=0,"",MIN(O167:Q167,S167,V167,W167))</f>
        <v/>
      </c>
      <c r="Y167" s="27" t="str">
        <f aca="true">IF(B167="","",IF(L167="Removed","Removed",IF(X167="","Add dates",IF(X167&lt;TODAY(),"EXPIRED – suspend or renew",IF(X167-TODAY()&lt;=Lists!$I$4,"Due within "&amp;Lists!$I$4&amp;" days","OK")))))</f>
        <v/>
      </c>
      <c r="Z167" s="23"/>
    </row>
    <row r="168" customFormat="false" ht="19.5" hidden="false" customHeight="true" outlineLevel="0" collapsed="false">
      <c r="A168" s="23"/>
      <c r="B168" s="23"/>
      <c r="C168" s="23"/>
      <c r="D168" s="23"/>
      <c r="E168" s="23"/>
      <c r="F168" s="23"/>
      <c r="G168" s="23"/>
      <c r="H168" s="23"/>
      <c r="I168" s="24"/>
      <c r="J168" s="24"/>
      <c r="K168" s="25"/>
      <c r="L168" s="25"/>
      <c r="M168" s="25"/>
      <c r="N168" s="25"/>
      <c r="O168" s="24"/>
      <c r="P168" s="24"/>
      <c r="Q168" s="24"/>
      <c r="R168" s="23"/>
      <c r="S168" s="24"/>
      <c r="T168" s="23"/>
      <c r="U168" s="25"/>
      <c r="V168" s="24"/>
      <c r="W168" s="26" t="str">
        <f aca="false">IF(COUNT(I168:J168)=0,"",EDATE(MAX(I168,J168),IF(K168="H",Lists!$I$3,Lists!$I$2)))</f>
        <v/>
      </c>
      <c r="X168" s="26" t="str">
        <f aca="false">IF(COUNT(O168:Q168,S168,V168,W168)=0,"",MIN(O168:Q168,S168,V168,W168))</f>
        <v/>
      </c>
      <c r="Y168" s="27" t="str">
        <f aca="true">IF(B168="","",IF(L168="Removed","Removed",IF(X168="","Add dates",IF(X168&lt;TODAY(),"EXPIRED – suspend or renew",IF(X168-TODAY()&lt;=Lists!$I$4,"Due within "&amp;Lists!$I$4&amp;" days","OK")))))</f>
        <v/>
      </c>
      <c r="Z168" s="23"/>
    </row>
    <row r="169" customFormat="false" ht="19.5" hidden="false" customHeight="true" outlineLevel="0" collapsed="false">
      <c r="A169" s="23"/>
      <c r="B169" s="23"/>
      <c r="C169" s="23"/>
      <c r="D169" s="23"/>
      <c r="E169" s="23"/>
      <c r="F169" s="23"/>
      <c r="G169" s="23"/>
      <c r="H169" s="23"/>
      <c r="I169" s="24"/>
      <c r="J169" s="24"/>
      <c r="K169" s="25"/>
      <c r="L169" s="25"/>
      <c r="M169" s="25"/>
      <c r="N169" s="25"/>
      <c r="O169" s="24"/>
      <c r="P169" s="24"/>
      <c r="Q169" s="24"/>
      <c r="R169" s="23"/>
      <c r="S169" s="24"/>
      <c r="T169" s="23"/>
      <c r="U169" s="25"/>
      <c r="V169" s="24"/>
      <c r="W169" s="26" t="str">
        <f aca="false">IF(COUNT(I169:J169)=0,"",EDATE(MAX(I169,J169),IF(K169="H",Lists!$I$3,Lists!$I$2)))</f>
        <v/>
      </c>
      <c r="X169" s="26" t="str">
        <f aca="false">IF(COUNT(O169:Q169,S169,V169,W169)=0,"",MIN(O169:Q169,S169,V169,W169))</f>
        <v/>
      </c>
      <c r="Y169" s="27" t="str">
        <f aca="true">IF(B169="","",IF(L169="Removed","Removed",IF(X169="","Add dates",IF(X169&lt;TODAY(),"EXPIRED – suspend or renew",IF(X169-TODAY()&lt;=Lists!$I$4,"Due within "&amp;Lists!$I$4&amp;" days","OK")))))</f>
        <v/>
      </c>
      <c r="Z169" s="23"/>
    </row>
    <row r="170" customFormat="false" ht="19.5" hidden="false" customHeight="true" outlineLevel="0" collapsed="false">
      <c r="A170" s="23"/>
      <c r="B170" s="23"/>
      <c r="C170" s="23"/>
      <c r="D170" s="23"/>
      <c r="E170" s="23"/>
      <c r="F170" s="23"/>
      <c r="G170" s="23"/>
      <c r="H170" s="23"/>
      <c r="I170" s="24"/>
      <c r="J170" s="24"/>
      <c r="K170" s="25"/>
      <c r="L170" s="25"/>
      <c r="M170" s="25"/>
      <c r="N170" s="25"/>
      <c r="O170" s="24"/>
      <c r="P170" s="24"/>
      <c r="Q170" s="24"/>
      <c r="R170" s="23"/>
      <c r="S170" s="24"/>
      <c r="T170" s="23"/>
      <c r="U170" s="25"/>
      <c r="V170" s="24"/>
      <c r="W170" s="26" t="str">
        <f aca="false">IF(COUNT(I170:J170)=0,"",EDATE(MAX(I170,J170),IF(K170="H",Lists!$I$3,Lists!$I$2)))</f>
        <v/>
      </c>
      <c r="X170" s="26" t="str">
        <f aca="false">IF(COUNT(O170:Q170,S170,V170,W170)=0,"",MIN(O170:Q170,S170,V170,W170))</f>
        <v/>
      </c>
      <c r="Y170" s="27" t="str">
        <f aca="true">IF(B170="","",IF(L170="Removed","Removed",IF(X170="","Add dates",IF(X170&lt;TODAY(),"EXPIRED – suspend or renew",IF(X170-TODAY()&lt;=Lists!$I$4,"Due within "&amp;Lists!$I$4&amp;" days","OK")))))</f>
        <v/>
      </c>
      <c r="Z170" s="23"/>
    </row>
    <row r="171" customFormat="false" ht="19.5" hidden="false" customHeight="true" outlineLevel="0" collapsed="false">
      <c r="A171" s="23"/>
      <c r="B171" s="23"/>
      <c r="C171" s="23"/>
      <c r="D171" s="23"/>
      <c r="E171" s="23"/>
      <c r="F171" s="23"/>
      <c r="G171" s="23"/>
      <c r="H171" s="23"/>
      <c r="I171" s="24"/>
      <c r="J171" s="24"/>
      <c r="K171" s="25"/>
      <c r="L171" s="25"/>
      <c r="M171" s="25"/>
      <c r="N171" s="25"/>
      <c r="O171" s="24"/>
      <c r="P171" s="24"/>
      <c r="Q171" s="24"/>
      <c r="R171" s="23"/>
      <c r="S171" s="24"/>
      <c r="T171" s="23"/>
      <c r="U171" s="25"/>
      <c r="V171" s="24"/>
      <c r="W171" s="26" t="str">
        <f aca="false">IF(COUNT(I171:J171)=0,"",EDATE(MAX(I171,J171),IF(K171="H",Lists!$I$3,Lists!$I$2)))</f>
        <v/>
      </c>
      <c r="X171" s="26" t="str">
        <f aca="false">IF(COUNT(O171:Q171,S171,V171,W171)=0,"",MIN(O171:Q171,S171,V171,W171))</f>
        <v/>
      </c>
      <c r="Y171" s="27" t="str">
        <f aca="true">IF(B171="","",IF(L171="Removed","Removed",IF(X171="","Add dates",IF(X171&lt;TODAY(),"EXPIRED – suspend or renew",IF(X171-TODAY()&lt;=Lists!$I$4,"Due within "&amp;Lists!$I$4&amp;" days","OK")))))</f>
        <v/>
      </c>
      <c r="Z171" s="23"/>
    </row>
    <row r="172" customFormat="false" ht="19.5" hidden="false" customHeight="true" outlineLevel="0" collapsed="false">
      <c r="A172" s="23"/>
      <c r="B172" s="23"/>
      <c r="C172" s="23"/>
      <c r="D172" s="23"/>
      <c r="E172" s="23"/>
      <c r="F172" s="23"/>
      <c r="G172" s="23"/>
      <c r="H172" s="23"/>
      <c r="I172" s="24"/>
      <c r="J172" s="24"/>
      <c r="K172" s="25"/>
      <c r="L172" s="25"/>
      <c r="M172" s="25"/>
      <c r="N172" s="25"/>
      <c r="O172" s="24"/>
      <c r="P172" s="24"/>
      <c r="Q172" s="24"/>
      <c r="R172" s="23"/>
      <c r="S172" s="24"/>
      <c r="T172" s="23"/>
      <c r="U172" s="25"/>
      <c r="V172" s="24"/>
      <c r="W172" s="26" t="str">
        <f aca="false">IF(COUNT(I172:J172)=0,"",EDATE(MAX(I172,J172),IF(K172="H",Lists!$I$3,Lists!$I$2)))</f>
        <v/>
      </c>
      <c r="X172" s="26" t="str">
        <f aca="false">IF(COUNT(O172:Q172,S172,V172,W172)=0,"",MIN(O172:Q172,S172,V172,W172))</f>
        <v/>
      </c>
      <c r="Y172" s="27" t="str">
        <f aca="true">IF(B172="","",IF(L172="Removed","Removed",IF(X172="","Add dates",IF(X172&lt;TODAY(),"EXPIRED – suspend or renew",IF(X172-TODAY()&lt;=Lists!$I$4,"Due within "&amp;Lists!$I$4&amp;" days","OK")))))</f>
        <v/>
      </c>
      <c r="Z172" s="23"/>
    </row>
    <row r="173" customFormat="false" ht="19.5" hidden="false" customHeight="true" outlineLevel="0" collapsed="false">
      <c r="A173" s="23"/>
      <c r="B173" s="23"/>
      <c r="C173" s="23"/>
      <c r="D173" s="23"/>
      <c r="E173" s="23"/>
      <c r="F173" s="23"/>
      <c r="G173" s="23"/>
      <c r="H173" s="23"/>
      <c r="I173" s="24"/>
      <c r="J173" s="24"/>
      <c r="K173" s="25"/>
      <c r="L173" s="25"/>
      <c r="M173" s="25"/>
      <c r="N173" s="25"/>
      <c r="O173" s="24"/>
      <c r="P173" s="24"/>
      <c r="Q173" s="24"/>
      <c r="R173" s="23"/>
      <c r="S173" s="24"/>
      <c r="T173" s="23"/>
      <c r="U173" s="25"/>
      <c r="V173" s="24"/>
      <c r="W173" s="26" t="str">
        <f aca="false">IF(COUNT(I173:J173)=0,"",EDATE(MAX(I173,J173),IF(K173="H",Lists!$I$3,Lists!$I$2)))</f>
        <v/>
      </c>
      <c r="X173" s="26" t="str">
        <f aca="false">IF(COUNT(O173:Q173,S173,V173,W173)=0,"",MIN(O173:Q173,S173,V173,W173))</f>
        <v/>
      </c>
      <c r="Y173" s="27" t="str">
        <f aca="true">IF(B173="","",IF(L173="Removed","Removed",IF(X173="","Add dates",IF(X173&lt;TODAY(),"EXPIRED – suspend or renew",IF(X173-TODAY()&lt;=Lists!$I$4,"Due within "&amp;Lists!$I$4&amp;" days","OK")))))</f>
        <v/>
      </c>
      <c r="Z173" s="23"/>
    </row>
    <row r="174" customFormat="false" ht="19.5" hidden="false" customHeight="true" outlineLevel="0" collapsed="false">
      <c r="A174" s="23"/>
      <c r="B174" s="23"/>
      <c r="C174" s="23"/>
      <c r="D174" s="23"/>
      <c r="E174" s="23"/>
      <c r="F174" s="23"/>
      <c r="G174" s="23"/>
      <c r="H174" s="23"/>
      <c r="I174" s="24"/>
      <c r="J174" s="24"/>
      <c r="K174" s="25"/>
      <c r="L174" s="25"/>
      <c r="M174" s="25"/>
      <c r="N174" s="25"/>
      <c r="O174" s="24"/>
      <c r="P174" s="24"/>
      <c r="Q174" s="24"/>
      <c r="R174" s="23"/>
      <c r="S174" s="24"/>
      <c r="T174" s="23"/>
      <c r="U174" s="25"/>
      <c r="V174" s="24"/>
      <c r="W174" s="26" t="str">
        <f aca="false">IF(COUNT(I174:J174)=0,"",EDATE(MAX(I174,J174),IF(K174="H",Lists!$I$3,Lists!$I$2)))</f>
        <v/>
      </c>
      <c r="X174" s="26" t="str">
        <f aca="false">IF(COUNT(O174:Q174,S174,V174,W174)=0,"",MIN(O174:Q174,S174,V174,W174))</f>
        <v/>
      </c>
      <c r="Y174" s="27" t="str">
        <f aca="true">IF(B174="","",IF(L174="Removed","Removed",IF(X174="","Add dates",IF(X174&lt;TODAY(),"EXPIRED – suspend or renew",IF(X174-TODAY()&lt;=Lists!$I$4,"Due within "&amp;Lists!$I$4&amp;" days","OK")))))</f>
        <v/>
      </c>
      <c r="Z174" s="23"/>
    </row>
    <row r="175" customFormat="false" ht="19.5" hidden="false" customHeight="true" outlineLevel="0" collapsed="false">
      <c r="A175" s="23"/>
      <c r="B175" s="23"/>
      <c r="C175" s="23"/>
      <c r="D175" s="23"/>
      <c r="E175" s="23"/>
      <c r="F175" s="23"/>
      <c r="G175" s="23"/>
      <c r="H175" s="23"/>
      <c r="I175" s="24"/>
      <c r="J175" s="24"/>
      <c r="K175" s="25"/>
      <c r="L175" s="25"/>
      <c r="M175" s="25"/>
      <c r="N175" s="25"/>
      <c r="O175" s="24"/>
      <c r="P175" s="24"/>
      <c r="Q175" s="24"/>
      <c r="R175" s="23"/>
      <c r="S175" s="24"/>
      <c r="T175" s="23"/>
      <c r="U175" s="25"/>
      <c r="V175" s="24"/>
      <c r="W175" s="26" t="str">
        <f aca="false">IF(COUNT(I175:J175)=0,"",EDATE(MAX(I175,J175),IF(K175="H",Lists!$I$3,Lists!$I$2)))</f>
        <v/>
      </c>
      <c r="X175" s="26" t="str">
        <f aca="false">IF(COUNT(O175:Q175,S175,V175,W175)=0,"",MIN(O175:Q175,S175,V175,W175))</f>
        <v/>
      </c>
      <c r="Y175" s="27" t="str">
        <f aca="true">IF(B175="","",IF(L175="Removed","Removed",IF(X175="","Add dates",IF(X175&lt;TODAY(),"EXPIRED – suspend or renew",IF(X175-TODAY()&lt;=Lists!$I$4,"Due within "&amp;Lists!$I$4&amp;" days","OK")))))</f>
        <v/>
      </c>
      <c r="Z175" s="23"/>
    </row>
    <row r="176" customFormat="false" ht="19.5" hidden="false" customHeight="true" outlineLevel="0" collapsed="false">
      <c r="A176" s="23"/>
      <c r="B176" s="23"/>
      <c r="C176" s="23"/>
      <c r="D176" s="23"/>
      <c r="E176" s="23"/>
      <c r="F176" s="23"/>
      <c r="G176" s="23"/>
      <c r="H176" s="23"/>
      <c r="I176" s="24"/>
      <c r="J176" s="24"/>
      <c r="K176" s="25"/>
      <c r="L176" s="25"/>
      <c r="M176" s="25"/>
      <c r="N176" s="25"/>
      <c r="O176" s="24"/>
      <c r="P176" s="24"/>
      <c r="Q176" s="24"/>
      <c r="R176" s="23"/>
      <c r="S176" s="24"/>
      <c r="T176" s="23"/>
      <c r="U176" s="25"/>
      <c r="V176" s="24"/>
      <c r="W176" s="26" t="str">
        <f aca="false">IF(COUNT(I176:J176)=0,"",EDATE(MAX(I176,J176),IF(K176="H",Lists!$I$3,Lists!$I$2)))</f>
        <v/>
      </c>
      <c r="X176" s="26" t="str">
        <f aca="false">IF(COUNT(O176:Q176,S176,V176,W176)=0,"",MIN(O176:Q176,S176,V176,W176))</f>
        <v/>
      </c>
      <c r="Y176" s="27" t="str">
        <f aca="true">IF(B176="","",IF(L176="Removed","Removed",IF(X176="","Add dates",IF(X176&lt;TODAY(),"EXPIRED – suspend or renew",IF(X176-TODAY()&lt;=Lists!$I$4,"Due within "&amp;Lists!$I$4&amp;" days","OK")))))</f>
        <v/>
      </c>
      <c r="Z176" s="23"/>
    </row>
    <row r="177" customFormat="false" ht="19.5" hidden="false" customHeight="true" outlineLevel="0" collapsed="false">
      <c r="A177" s="23"/>
      <c r="B177" s="23"/>
      <c r="C177" s="23"/>
      <c r="D177" s="23"/>
      <c r="E177" s="23"/>
      <c r="F177" s="23"/>
      <c r="G177" s="23"/>
      <c r="H177" s="23"/>
      <c r="I177" s="24"/>
      <c r="J177" s="24"/>
      <c r="K177" s="25"/>
      <c r="L177" s="25"/>
      <c r="M177" s="25"/>
      <c r="N177" s="25"/>
      <c r="O177" s="24"/>
      <c r="P177" s="24"/>
      <c r="Q177" s="24"/>
      <c r="R177" s="23"/>
      <c r="S177" s="24"/>
      <c r="T177" s="23"/>
      <c r="U177" s="25"/>
      <c r="V177" s="24"/>
      <c r="W177" s="26" t="str">
        <f aca="false">IF(COUNT(I177:J177)=0,"",EDATE(MAX(I177,J177),IF(K177="H",Lists!$I$3,Lists!$I$2)))</f>
        <v/>
      </c>
      <c r="X177" s="26" t="str">
        <f aca="false">IF(COUNT(O177:Q177,S177,V177,W177)=0,"",MIN(O177:Q177,S177,V177,W177))</f>
        <v/>
      </c>
      <c r="Y177" s="27" t="str">
        <f aca="true">IF(B177="","",IF(L177="Removed","Removed",IF(X177="","Add dates",IF(X177&lt;TODAY(),"EXPIRED – suspend or renew",IF(X177-TODAY()&lt;=Lists!$I$4,"Due within "&amp;Lists!$I$4&amp;" days","OK")))))</f>
        <v/>
      </c>
      <c r="Z177" s="23"/>
    </row>
    <row r="178" customFormat="false" ht="19.5" hidden="false" customHeight="true" outlineLevel="0" collapsed="false">
      <c r="A178" s="23"/>
      <c r="B178" s="23"/>
      <c r="C178" s="23"/>
      <c r="D178" s="23"/>
      <c r="E178" s="23"/>
      <c r="F178" s="23"/>
      <c r="G178" s="23"/>
      <c r="H178" s="23"/>
      <c r="I178" s="24"/>
      <c r="J178" s="24"/>
      <c r="K178" s="25"/>
      <c r="L178" s="25"/>
      <c r="M178" s="25"/>
      <c r="N178" s="25"/>
      <c r="O178" s="24"/>
      <c r="P178" s="24"/>
      <c r="Q178" s="24"/>
      <c r="R178" s="23"/>
      <c r="S178" s="24"/>
      <c r="T178" s="23"/>
      <c r="U178" s="25"/>
      <c r="V178" s="24"/>
      <c r="W178" s="26" t="str">
        <f aca="false">IF(COUNT(I178:J178)=0,"",EDATE(MAX(I178,J178),IF(K178="H",Lists!$I$3,Lists!$I$2)))</f>
        <v/>
      </c>
      <c r="X178" s="26" t="str">
        <f aca="false">IF(COUNT(O178:Q178,S178,V178,W178)=0,"",MIN(O178:Q178,S178,V178,W178))</f>
        <v/>
      </c>
      <c r="Y178" s="27" t="str">
        <f aca="true">IF(B178="","",IF(L178="Removed","Removed",IF(X178="","Add dates",IF(X178&lt;TODAY(),"EXPIRED – suspend or renew",IF(X178-TODAY()&lt;=Lists!$I$4,"Due within "&amp;Lists!$I$4&amp;" days","OK")))))</f>
        <v/>
      </c>
      <c r="Z178" s="23"/>
    </row>
    <row r="179" customFormat="false" ht="19.5" hidden="false" customHeight="true" outlineLevel="0" collapsed="false">
      <c r="A179" s="23"/>
      <c r="B179" s="23"/>
      <c r="C179" s="23"/>
      <c r="D179" s="23"/>
      <c r="E179" s="23"/>
      <c r="F179" s="23"/>
      <c r="G179" s="23"/>
      <c r="H179" s="23"/>
      <c r="I179" s="24"/>
      <c r="J179" s="24"/>
      <c r="K179" s="25"/>
      <c r="L179" s="25"/>
      <c r="M179" s="25"/>
      <c r="N179" s="25"/>
      <c r="O179" s="24"/>
      <c r="P179" s="24"/>
      <c r="Q179" s="24"/>
      <c r="R179" s="23"/>
      <c r="S179" s="24"/>
      <c r="T179" s="23"/>
      <c r="U179" s="25"/>
      <c r="V179" s="24"/>
      <c r="W179" s="26" t="str">
        <f aca="false">IF(COUNT(I179:J179)=0,"",EDATE(MAX(I179,J179),IF(K179="H",Lists!$I$3,Lists!$I$2)))</f>
        <v/>
      </c>
      <c r="X179" s="26" t="str">
        <f aca="false">IF(COUNT(O179:Q179,S179,V179,W179)=0,"",MIN(O179:Q179,S179,V179,W179))</f>
        <v/>
      </c>
      <c r="Y179" s="27" t="str">
        <f aca="true">IF(B179="","",IF(L179="Removed","Removed",IF(X179="","Add dates",IF(X179&lt;TODAY(),"EXPIRED – suspend or renew",IF(X179-TODAY()&lt;=Lists!$I$4,"Due within "&amp;Lists!$I$4&amp;" days","OK")))))</f>
        <v/>
      </c>
      <c r="Z179" s="23"/>
    </row>
    <row r="180" customFormat="false" ht="19.5" hidden="false" customHeight="true" outlineLevel="0" collapsed="false">
      <c r="A180" s="23"/>
      <c r="B180" s="23"/>
      <c r="C180" s="23"/>
      <c r="D180" s="23"/>
      <c r="E180" s="23"/>
      <c r="F180" s="23"/>
      <c r="G180" s="23"/>
      <c r="H180" s="23"/>
      <c r="I180" s="24"/>
      <c r="J180" s="24"/>
      <c r="K180" s="25"/>
      <c r="L180" s="25"/>
      <c r="M180" s="25"/>
      <c r="N180" s="25"/>
      <c r="O180" s="24"/>
      <c r="P180" s="24"/>
      <c r="Q180" s="24"/>
      <c r="R180" s="23"/>
      <c r="S180" s="24"/>
      <c r="T180" s="23"/>
      <c r="U180" s="25"/>
      <c r="V180" s="24"/>
      <c r="W180" s="26" t="str">
        <f aca="false">IF(COUNT(I180:J180)=0,"",EDATE(MAX(I180,J180),IF(K180="H",Lists!$I$3,Lists!$I$2)))</f>
        <v/>
      </c>
      <c r="X180" s="26" t="str">
        <f aca="false">IF(COUNT(O180:Q180,S180,V180,W180)=0,"",MIN(O180:Q180,S180,V180,W180))</f>
        <v/>
      </c>
      <c r="Y180" s="27" t="str">
        <f aca="true">IF(B180="","",IF(L180="Removed","Removed",IF(X180="","Add dates",IF(X180&lt;TODAY(),"EXPIRED – suspend or renew",IF(X180-TODAY()&lt;=Lists!$I$4,"Due within "&amp;Lists!$I$4&amp;" days","OK")))))</f>
        <v/>
      </c>
      <c r="Z180" s="23"/>
    </row>
    <row r="181" customFormat="false" ht="19.5" hidden="false" customHeight="true" outlineLevel="0" collapsed="false">
      <c r="A181" s="23"/>
      <c r="B181" s="23"/>
      <c r="C181" s="23"/>
      <c r="D181" s="23"/>
      <c r="E181" s="23"/>
      <c r="F181" s="23"/>
      <c r="G181" s="23"/>
      <c r="H181" s="23"/>
      <c r="I181" s="24"/>
      <c r="J181" s="24"/>
      <c r="K181" s="25"/>
      <c r="L181" s="25"/>
      <c r="M181" s="25"/>
      <c r="N181" s="25"/>
      <c r="O181" s="24"/>
      <c r="P181" s="24"/>
      <c r="Q181" s="24"/>
      <c r="R181" s="23"/>
      <c r="S181" s="24"/>
      <c r="T181" s="23"/>
      <c r="U181" s="25"/>
      <c r="V181" s="24"/>
      <c r="W181" s="26" t="str">
        <f aca="false">IF(COUNT(I181:J181)=0,"",EDATE(MAX(I181,J181),IF(K181="H",Lists!$I$3,Lists!$I$2)))</f>
        <v/>
      </c>
      <c r="X181" s="26" t="str">
        <f aca="false">IF(COUNT(O181:Q181,S181,V181,W181)=0,"",MIN(O181:Q181,S181,V181,W181))</f>
        <v/>
      </c>
      <c r="Y181" s="27" t="str">
        <f aca="true">IF(B181="","",IF(L181="Removed","Removed",IF(X181="","Add dates",IF(X181&lt;TODAY(),"EXPIRED – suspend or renew",IF(X181-TODAY()&lt;=Lists!$I$4,"Due within "&amp;Lists!$I$4&amp;" days","OK")))))</f>
        <v/>
      </c>
      <c r="Z181" s="23"/>
    </row>
    <row r="182" customFormat="false" ht="19.5" hidden="false" customHeight="true" outlineLevel="0" collapsed="false">
      <c r="A182" s="23"/>
      <c r="B182" s="23"/>
      <c r="C182" s="23"/>
      <c r="D182" s="23"/>
      <c r="E182" s="23"/>
      <c r="F182" s="23"/>
      <c r="G182" s="23"/>
      <c r="H182" s="23"/>
      <c r="I182" s="24"/>
      <c r="J182" s="24"/>
      <c r="K182" s="25"/>
      <c r="L182" s="25"/>
      <c r="M182" s="25"/>
      <c r="N182" s="25"/>
      <c r="O182" s="24"/>
      <c r="P182" s="24"/>
      <c r="Q182" s="24"/>
      <c r="R182" s="23"/>
      <c r="S182" s="24"/>
      <c r="T182" s="23"/>
      <c r="U182" s="25"/>
      <c r="V182" s="24"/>
      <c r="W182" s="26" t="str">
        <f aca="false">IF(COUNT(I182:J182)=0,"",EDATE(MAX(I182,J182),IF(K182="H",Lists!$I$3,Lists!$I$2)))</f>
        <v/>
      </c>
      <c r="X182" s="26" t="str">
        <f aca="false">IF(COUNT(O182:Q182,S182,V182,W182)=0,"",MIN(O182:Q182,S182,V182,W182))</f>
        <v/>
      </c>
      <c r="Y182" s="27" t="str">
        <f aca="true">IF(B182="","",IF(L182="Removed","Removed",IF(X182="","Add dates",IF(X182&lt;TODAY(),"EXPIRED – suspend or renew",IF(X182-TODAY()&lt;=Lists!$I$4,"Due within "&amp;Lists!$I$4&amp;" days","OK")))))</f>
        <v/>
      </c>
      <c r="Z182" s="23"/>
    </row>
    <row r="183" customFormat="false" ht="19.5" hidden="false" customHeight="true" outlineLevel="0" collapsed="false">
      <c r="A183" s="23"/>
      <c r="B183" s="23"/>
      <c r="C183" s="23"/>
      <c r="D183" s="23"/>
      <c r="E183" s="23"/>
      <c r="F183" s="23"/>
      <c r="G183" s="23"/>
      <c r="H183" s="23"/>
      <c r="I183" s="24"/>
      <c r="J183" s="24"/>
      <c r="K183" s="25"/>
      <c r="L183" s="25"/>
      <c r="M183" s="25"/>
      <c r="N183" s="25"/>
      <c r="O183" s="24"/>
      <c r="P183" s="24"/>
      <c r="Q183" s="24"/>
      <c r="R183" s="23"/>
      <c r="S183" s="24"/>
      <c r="T183" s="23"/>
      <c r="U183" s="25"/>
      <c r="V183" s="24"/>
      <c r="W183" s="26" t="str">
        <f aca="false">IF(COUNT(I183:J183)=0,"",EDATE(MAX(I183,J183),IF(K183="H",Lists!$I$3,Lists!$I$2)))</f>
        <v/>
      </c>
      <c r="X183" s="26" t="str">
        <f aca="false">IF(COUNT(O183:Q183,S183,V183,W183)=0,"",MIN(O183:Q183,S183,V183,W183))</f>
        <v/>
      </c>
      <c r="Y183" s="27" t="str">
        <f aca="true">IF(B183="","",IF(L183="Removed","Removed",IF(X183="","Add dates",IF(X183&lt;TODAY(),"EXPIRED – suspend or renew",IF(X183-TODAY()&lt;=Lists!$I$4,"Due within "&amp;Lists!$I$4&amp;" days","OK")))))</f>
        <v/>
      </c>
      <c r="Z183" s="23"/>
    </row>
    <row r="184" customFormat="false" ht="19.5" hidden="false" customHeight="true" outlineLevel="0" collapsed="false">
      <c r="A184" s="23"/>
      <c r="B184" s="23"/>
      <c r="C184" s="23"/>
      <c r="D184" s="23"/>
      <c r="E184" s="23"/>
      <c r="F184" s="23"/>
      <c r="G184" s="23"/>
      <c r="H184" s="23"/>
      <c r="I184" s="24"/>
      <c r="J184" s="24"/>
      <c r="K184" s="25"/>
      <c r="L184" s="25"/>
      <c r="M184" s="25"/>
      <c r="N184" s="25"/>
      <c r="O184" s="24"/>
      <c r="P184" s="24"/>
      <c r="Q184" s="24"/>
      <c r="R184" s="23"/>
      <c r="S184" s="24"/>
      <c r="T184" s="23"/>
      <c r="U184" s="25"/>
      <c r="V184" s="24"/>
      <c r="W184" s="26" t="str">
        <f aca="false">IF(COUNT(I184:J184)=0,"",EDATE(MAX(I184,J184),IF(K184="H",Lists!$I$3,Lists!$I$2)))</f>
        <v/>
      </c>
      <c r="X184" s="26" t="str">
        <f aca="false">IF(COUNT(O184:Q184,S184,V184,W184)=0,"",MIN(O184:Q184,S184,V184,W184))</f>
        <v/>
      </c>
      <c r="Y184" s="27" t="str">
        <f aca="true">IF(B184="","",IF(L184="Removed","Removed",IF(X184="","Add dates",IF(X184&lt;TODAY(),"EXPIRED – suspend or renew",IF(X184-TODAY()&lt;=Lists!$I$4,"Due within "&amp;Lists!$I$4&amp;" days","OK")))))</f>
        <v/>
      </c>
      <c r="Z184" s="23"/>
    </row>
    <row r="185" customFormat="false" ht="19.5" hidden="false" customHeight="true" outlineLevel="0" collapsed="false">
      <c r="A185" s="23"/>
      <c r="B185" s="23"/>
      <c r="C185" s="23"/>
      <c r="D185" s="23"/>
      <c r="E185" s="23"/>
      <c r="F185" s="23"/>
      <c r="G185" s="23"/>
      <c r="H185" s="23"/>
      <c r="I185" s="24"/>
      <c r="J185" s="24"/>
      <c r="K185" s="25"/>
      <c r="L185" s="25"/>
      <c r="M185" s="25"/>
      <c r="N185" s="25"/>
      <c r="O185" s="24"/>
      <c r="P185" s="24"/>
      <c r="Q185" s="24"/>
      <c r="R185" s="23"/>
      <c r="S185" s="24"/>
      <c r="T185" s="23"/>
      <c r="U185" s="25"/>
      <c r="V185" s="24"/>
      <c r="W185" s="26" t="str">
        <f aca="false">IF(COUNT(I185:J185)=0,"",EDATE(MAX(I185,J185),IF(K185="H",Lists!$I$3,Lists!$I$2)))</f>
        <v/>
      </c>
      <c r="X185" s="26" t="str">
        <f aca="false">IF(COUNT(O185:Q185,S185,V185,W185)=0,"",MIN(O185:Q185,S185,V185,W185))</f>
        <v/>
      </c>
      <c r="Y185" s="27" t="str">
        <f aca="true">IF(B185="","",IF(L185="Removed","Removed",IF(X185="","Add dates",IF(X185&lt;TODAY(),"EXPIRED – suspend or renew",IF(X185-TODAY()&lt;=Lists!$I$4,"Due within "&amp;Lists!$I$4&amp;" days","OK")))))</f>
        <v/>
      </c>
      <c r="Z185" s="23"/>
    </row>
    <row r="186" customFormat="false" ht="19.5" hidden="false" customHeight="true" outlineLevel="0" collapsed="false">
      <c r="A186" s="23"/>
      <c r="B186" s="23"/>
      <c r="C186" s="23"/>
      <c r="D186" s="23"/>
      <c r="E186" s="23"/>
      <c r="F186" s="23"/>
      <c r="G186" s="23"/>
      <c r="H186" s="23"/>
      <c r="I186" s="24"/>
      <c r="J186" s="24"/>
      <c r="K186" s="25"/>
      <c r="L186" s="25"/>
      <c r="M186" s="25"/>
      <c r="N186" s="25"/>
      <c r="O186" s="24"/>
      <c r="P186" s="24"/>
      <c r="Q186" s="24"/>
      <c r="R186" s="23"/>
      <c r="S186" s="24"/>
      <c r="T186" s="23"/>
      <c r="U186" s="25"/>
      <c r="V186" s="24"/>
      <c r="W186" s="26" t="str">
        <f aca="false">IF(COUNT(I186:J186)=0,"",EDATE(MAX(I186,J186),IF(K186="H",Lists!$I$3,Lists!$I$2)))</f>
        <v/>
      </c>
      <c r="X186" s="26" t="str">
        <f aca="false">IF(COUNT(O186:Q186,S186,V186,W186)=0,"",MIN(O186:Q186,S186,V186,W186))</f>
        <v/>
      </c>
      <c r="Y186" s="27" t="str">
        <f aca="true">IF(B186="","",IF(L186="Removed","Removed",IF(X186="","Add dates",IF(X186&lt;TODAY(),"EXPIRED – suspend or renew",IF(X186-TODAY()&lt;=Lists!$I$4,"Due within "&amp;Lists!$I$4&amp;" days","OK")))))</f>
        <v/>
      </c>
      <c r="Z186" s="23"/>
    </row>
    <row r="187" customFormat="false" ht="19.5" hidden="false" customHeight="true" outlineLevel="0" collapsed="false">
      <c r="A187" s="23"/>
      <c r="B187" s="23"/>
      <c r="C187" s="23"/>
      <c r="D187" s="23"/>
      <c r="E187" s="23"/>
      <c r="F187" s="23"/>
      <c r="G187" s="23"/>
      <c r="H187" s="23"/>
      <c r="I187" s="24"/>
      <c r="J187" s="24"/>
      <c r="K187" s="25"/>
      <c r="L187" s="25"/>
      <c r="M187" s="25"/>
      <c r="N187" s="25"/>
      <c r="O187" s="24"/>
      <c r="P187" s="24"/>
      <c r="Q187" s="24"/>
      <c r="R187" s="23"/>
      <c r="S187" s="24"/>
      <c r="T187" s="23"/>
      <c r="U187" s="25"/>
      <c r="V187" s="24"/>
      <c r="W187" s="26" t="str">
        <f aca="false">IF(COUNT(I187:J187)=0,"",EDATE(MAX(I187,J187),IF(K187="H",Lists!$I$3,Lists!$I$2)))</f>
        <v/>
      </c>
      <c r="X187" s="26" t="str">
        <f aca="false">IF(COUNT(O187:Q187,S187,V187,W187)=0,"",MIN(O187:Q187,S187,V187,W187))</f>
        <v/>
      </c>
      <c r="Y187" s="27" t="str">
        <f aca="true">IF(B187="","",IF(L187="Removed","Removed",IF(X187="","Add dates",IF(X187&lt;TODAY(),"EXPIRED – suspend or renew",IF(X187-TODAY()&lt;=Lists!$I$4,"Due within "&amp;Lists!$I$4&amp;" days","OK")))))</f>
        <v/>
      </c>
      <c r="Z187" s="23"/>
    </row>
    <row r="188" customFormat="false" ht="19.5" hidden="false" customHeight="true" outlineLevel="0" collapsed="false">
      <c r="A188" s="23"/>
      <c r="B188" s="23"/>
      <c r="C188" s="23"/>
      <c r="D188" s="23"/>
      <c r="E188" s="23"/>
      <c r="F188" s="23"/>
      <c r="G188" s="23"/>
      <c r="H188" s="23"/>
      <c r="I188" s="24"/>
      <c r="J188" s="24"/>
      <c r="K188" s="25"/>
      <c r="L188" s="25"/>
      <c r="M188" s="25"/>
      <c r="N188" s="25"/>
      <c r="O188" s="24"/>
      <c r="P188" s="24"/>
      <c r="Q188" s="24"/>
      <c r="R188" s="23"/>
      <c r="S188" s="24"/>
      <c r="T188" s="23"/>
      <c r="U188" s="25"/>
      <c r="V188" s="24"/>
      <c r="W188" s="26" t="str">
        <f aca="false">IF(COUNT(I188:J188)=0,"",EDATE(MAX(I188,J188),IF(K188="H",Lists!$I$3,Lists!$I$2)))</f>
        <v/>
      </c>
      <c r="X188" s="26" t="str">
        <f aca="false">IF(COUNT(O188:Q188,S188,V188,W188)=0,"",MIN(O188:Q188,S188,V188,W188))</f>
        <v/>
      </c>
      <c r="Y188" s="27" t="str">
        <f aca="true">IF(B188="","",IF(L188="Removed","Removed",IF(X188="","Add dates",IF(X188&lt;TODAY(),"EXPIRED – suspend or renew",IF(X188-TODAY()&lt;=Lists!$I$4,"Due within "&amp;Lists!$I$4&amp;" days","OK")))))</f>
        <v/>
      </c>
      <c r="Z188" s="23"/>
    </row>
    <row r="189" customFormat="false" ht="19.5" hidden="false" customHeight="true" outlineLevel="0" collapsed="false">
      <c r="A189" s="23"/>
      <c r="B189" s="23"/>
      <c r="C189" s="23"/>
      <c r="D189" s="23"/>
      <c r="E189" s="23"/>
      <c r="F189" s="23"/>
      <c r="G189" s="23"/>
      <c r="H189" s="23"/>
      <c r="I189" s="24"/>
      <c r="J189" s="24"/>
      <c r="K189" s="25"/>
      <c r="L189" s="25"/>
      <c r="M189" s="25"/>
      <c r="N189" s="25"/>
      <c r="O189" s="24"/>
      <c r="P189" s="24"/>
      <c r="Q189" s="24"/>
      <c r="R189" s="23"/>
      <c r="S189" s="24"/>
      <c r="T189" s="23"/>
      <c r="U189" s="25"/>
      <c r="V189" s="24"/>
      <c r="W189" s="26" t="str">
        <f aca="false">IF(COUNT(I189:J189)=0,"",EDATE(MAX(I189,J189),IF(K189="H",Lists!$I$3,Lists!$I$2)))</f>
        <v/>
      </c>
      <c r="X189" s="26" t="str">
        <f aca="false">IF(COUNT(O189:Q189,S189,V189,W189)=0,"",MIN(O189:Q189,S189,V189,W189))</f>
        <v/>
      </c>
      <c r="Y189" s="27" t="str">
        <f aca="true">IF(B189="","",IF(L189="Removed","Removed",IF(X189="","Add dates",IF(X189&lt;TODAY(),"EXPIRED – suspend or renew",IF(X189-TODAY()&lt;=Lists!$I$4,"Due within "&amp;Lists!$I$4&amp;" days","OK")))))</f>
        <v/>
      </c>
      <c r="Z189" s="23"/>
    </row>
    <row r="190" customFormat="false" ht="19.5" hidden="false" customHeight="true" outlineLevel="0" collapsed="false">
      <c r="A190" s="23"/>
      <c r="B190" s="23"/>
      <c r="C190" s="23"/>
      <c r="D190" s="23"/>
      <c r="E190" s="23"/>
      <c r="F190" s="23"/>
      <c r="G190" s="23"/>
      <c r="H190" s="23"/>
      <c r="I190" s="24"/>
      <c r="J190" s="24"/>
      <c r="K190" s="25"/>
      <c r="L190" s="25"/>
      <c r="M190" s="25"/>
      <c r="N190" s="25"/>
      <c r="O190" s="24"/>
      <c r="P190" s="24"/>
      <c r="Q190" s="24"/>
      <c r="R190" s="23"/>
      <c r="S190" s="24"/>
      <c r="T190" s="23"/>
      <c r="U190" s="25"/>
      <c r="V190" s="24"/>
      <c r="W190" s="26" t="str">
        <f aca="false">IF(COUNT(I190:J190)=0,"",EDATE(MAX(I190,J190),IF(K190="H",Lists!$I$3,Lists!$I$2)))</f>
        <v/>
      </c>
      <c r="X190" s="26" t="str">
        <f aca="false">IF(COUNT(O190:Q190,S190,V190,W190)=0,"",MIN(O190:Q190,S190,V190,W190))</f>
        <v/>
      </c>
      <c r="Y190" s="27" t="str">
        <f aca="true">IF(B190="","",IF(L190="Removed","Removed",IF(X190="","Add dates",IF(X190&lt;TODAY(),"EXPIRED – suspend or renew",IF(X190-TODAY()&lt;=Lists!$I$4,"Due within "&amp;Lists!$I$4&amp;" days","OK")))))</f>
        <v/>
      </c>
      <c r="Z190" s="23"/>
    </row>
    <row r="191" customFormat="false" ht="19.5" hidden="false" customHeight="true" outlineLevel="0" collapsed="false">
      <c r="A191" s="23"/>
      <c r="B191" s="23"/>
      <c r="C191" s="23"/>
      <c r="D191" s="23"/>
      <c r="E191" s="23"/>
      <c r="F191" s="23"/>
      <c r="G191" s="23"/>
      <c r="H191" s="23"/>
      <c r="I191" s="24"/>
      <c r="J191" s="24"/>
      <c r="K191" s="25"/>
      <c r="L191" s="25"/>
      <c r="M191" s="25"/>
      <c r="N191" s="25"/>
      <c r="O191" s="24"/>
      <c r="P191" s="24"/>
      <c r="Q191" s="24"/>
      <c r="R191" s="23"/>
      <c r="S191" s="24"/>
      <c r="T191" s="23"/>
      <c r="U191" s="25"/>
      <c r="V191" s="24"/>
      <c r="W191" s="26" t="str">
        <f aca="false">IF(COUNT(I191:J191)=0,"",EDATE(MAX(I191,J191),IF(K191="H",Lists!$I$3,Lists!$I$2)))</f>
        <v/>
      </c>
      <c r="X191" s="26" t="str">
        <f aca="false">IF(COUNT(O191:Q191,S191,V191,W191)=0,"",MIN(O191:Q191,S191,V191,W191))</f>
        <v/>
      </c>
      <c r="Y191" s="27" t="str">
        <f aca="true">IF(B191="","",IF(L191="Removed","Removed",IF(X191="","Add dates",IF(X191&lt;TODAY(),"EXPIRED – suspend or renew",IF(X191-TODAY()&lt;=Lists!$I$4,"Due within "&amp;Lists!$I$4&amp;" days","OK")))))</f>
        <v/>
      </c>
      <c r="Z191" s="23"/>
    </row>
    <row r="192" customFormat="false" ht="19.5" hidden="false" customHeight="true" outlineLevel="0" collapsed="false">
      <c r="A192" s="23"/>
      <c r="B192" s="23"/>
      <c r="C192" s="23"/>
      <c r="D192" s="23"/>
      <c r="E192" s="23"/>
      <c r="F192" s="23"/>
      <c r="G192" s="23"/>
      <c r="H192" s="23"/>
      <c r="I192" s="24"/>
      <c r="J192" s="24"/>
      <c r="K192" s="25"/>
      <c r="L192" s="25"/>
      <c r="M192" s="25"/>
      <c r="N192" s="25"/>
      <c r="O192" s="24"/>
      <c r="P192" s="24"/>
      <c r="Q192" s="24"/>
      <c r="R192" s="23"/>
      <c r="S192" s="24"/>
      <c r="T192" s="23"/>
      <c r="U192" s="25"/>
      <c r="V192" s="24"/>
      <c r="W192" s="26" t="str">
        <f aca="false">IF(COUNT(I192:J192)=0,"",EDATE(MAX(I192,J192),IF(K192="H",Lists!$I$3,Lists!$I$2)))</f>
        <v/>
      </c>
      <c r="X192" s="26" t="str">
        <f aca="false">IF(COUNT(O192:Q192,S192,V192,W192)=0,"",MIN(O192:Q192,S192,V192,W192))</f>
        <v/>
      </c>
      <c r="Y192" s="27" t="str">
        <f aca="true">IF(B192="","",IF(L192="Removed","Removed",IF(X192="","Add dates",IF(X192&lt;TODAY(),"EXPIRED – suspend or renew",IF(X192-TODAY()&lt;=Lists!$I$4,"Due within "&amp;Lists!$I$4&amp;" days","OK")))))</f>
        <v/>
      </c>
      <c r="Z192" s="23"/>
    </row>
    <row r="193" customFormat="false" ht="19.5" hidden="false" customHeight="true" outlineLevel="0" collapsed="false">
      <c r="A193" s="23"/>
      <c r="B193" s="23"/>
      <c r="C193" s="23"/>
      <c r="D193" s="23"/>
      <c r="E193" s="23"/>
      <c r="F193" s="23"/>
      <c r="G193" s="23"/>
      <c r="H193" s="23"/>
      <c r="I193" s="24"/>
      <c r="J193" s="24"/>
      <c r="K193" s="25"/>
      <c r="L193" s="25"/>
      <c r="M193" s="25"/>
      <c r="N193" s="25"/>
      <c r="O193" s="24"/>
      <c r="P193" s="24"/>
      <c r="Q193" s="24"/>
      <c r="R193" s="23"/>
      <c r="S193" s="24"/>
      <c r="T193" s="23"/>
      <c r="U193" s="25"/>
      <c r="V193" s="24"/>
      <c r="W193" s="26" t="str">
        <f aca="false">IF(COUNT(I193:J193)=0,"",EDATE(MAX(I193,J193),IF(K193="H",Lists!$I$3,Lists!$I$2)))</f>
        <v/>
      </c>
      <c r="X193" s="26" t="str">
        <f aca="false">IF(COUNT(O193:Q193,S193,V193,W193)=0,"",MIN(O193:Q193,S193,V193,W193))</f>
        <v/>
      </c>
      <c r="Y193" s="27" t="str">
        <f aca="true">IF(B193="","",IF(L193="Removed","Removed",IF(X193="","Add dates",IF(X193&lt;TODAY(),"EXPIRED – suspend or renew",IF(X193-TODAY()&lt;=Lists!$I$4,"Due within "&amp;Lists!$I$4&amp;" days","OK")))))</f>
        <v/>
      </c>
      <c r="Z193" s="23"/>
    </row>
    <row r="194" customFormat="false" ht="19.5" hidden="false" customHeight="true" outlineLevel="0" collapsed="false">
      <c r="A194" s="23"/>
      <c r="B194" s="23"/>
      <c r="C194" s="23"/>
      <c r="D194" s="23"/>
      <c r="E194" s="23"/>
      <c r="F194" s="23"/>
      <c r="G194" s="23"/>
      <c r="H194" s="23"/>
      <c r="I194" s="24"/>
      <c r="J194" s="24"/>
      <c r="K194" s="25"/>
      <c r="L194" s="25"/>
      <c r="M194" s="25"/>
      <c r="N194" s="25"/>
      <c r="O194" s="24"/>
      <c r="P194" s="24"/>
      <c r="Q194" s="24"/>
      <c r="R194" s="23"/>
      <c r="S194" s="24"/>
      <c r="T194" s="23"/>
      <c r="U194" s="25"/>
      <c r="V194" s="24"/>
      <c r="W194" s="26" t="str">
        <f aca="false">IF(COUNT(I194:J194)=0,"",EDATE(MAX(I194,J194),IF(K194="H",Lists!$I$3,Lists!$I$2)))</f>
        <v/>
      </c>
      <c r="X194" s="26" t="str">
        <f aca="false">IF(COUNT(O194:Q194,S194,V194,W194)=0,"",MIN(O194:Q194,S194,V194,W194))</f>
        <v/>
      </c>
      <c r="Y194" s="27" t="str">
        <f aca="true">IF(B194="","",IF(L194="Removed","Removed",IF(X194="","Add dates",IF(X194&lt;TODAY(),"EXPIRED – suspend or renew",IF(X194-TODAY()&lt;=Lists!$I$4,"Due within "&amp;Lists!$I$4&amp;" days","OK")))))</f>
        <v/>
      </c>
      <c r="Z194" s="23"/>
    </row>
    <row r="195" customFormat="false" ht="19.5" hidden="false" customHeight="true" outlineLevel="0" collapsed="false">
      <c r="A195" s="23"/>
      <c r="B195" s="23"/>
      <c r="C195" s="23"/>
      <c r="D195" s="23"/>
      <c r="E195" s="23"/>
      <c r="F195" s="23"/>
      <c r="G195" s="23"/>
      <c r="H195" s="23"/>
      <c r="I195" s="24"/>
      <c r="J195" s="24"/>
      <c r="K195" s="25"/>
      <c r="L195" s="25"/>
      <c r="M195" s="25"/>
      <c r="N195" s="25"/>
      <c r="O195" s="24"/>
      <c r="P195" s="24"/>
      <c r="Q195" s="24"/>
      <c r="R195" s="23"/>
      <c r="S195" s="24"/>
      <c r="T195" s="23"/>
      <c r="U195" s="25"/>
      <c r="V195" s="24"/>
      <c r="W195" s="26" t="str">
        <f aca="false">IF(COUNT(I195:J195)=0,"",EDATE(MAX(I195,J195),IF(K195="H",Lists!$I$3,Lists!$I$2)))</f>
        <v/>
      </c>
      <c r="X195" s="26" t="str">
        <f aca="false">IF(COUNT(O195:Q195,S195,V195,W195)=0,"",MIN(O195:Q195,S195,V195,W195))</f>
        <v/>
      </c>
      <c r="Y195" s="27" t="str">
        <f aca="true">IF(B195="","",IF(L195="Removed","Removed",IF(X195="","Add dates",IF(X195&lt;TODAY(),"EXPIRED – suspend or renew",IF(X195-TODAY()&lt;=Lists!$I$4,"Due within "&amp;Lists!$I$4&amp;" days","OK")))))</f>
        <v/>
      </c>
      <c r="Z195" s="23"/>
    </row>
    <row r="196" customFormat="false" ht="19.5" hidden="false" customHeight="true" outlineLevel="0" collapsed="false">
      <c r="A196" s="23"/>
      <c r="B196" s="23"/>
      <c r="C196" s="23"/>
      <c r="D196" s="23"/>
      <c r="E196" s="23"/>
      <c r="F196" s="23"/>
      <c r="G196" s="23"/>
      <c r="H196" s="23"/>
      <c r="I196" s="24"/>
      <c r="J196" s="24"/>
      <c r="K196" s="25"/>
      <c r="L196" s="25"/>
      <c r="M196" s="25"/>
      <c r="N196" s="25"/>
      <c r="O196" s="24"/>
      <c r="P196" s="24"/>
      <c r="Q196" s="24"/>
      <c r="R196" s="23"/>
      <c r="S196" s="24"/>
      <c r="T196" s="23"/>
      <c r="U196" s="25"/>
      <c r="V196" s="24"/>
      <c r="W196" s="26" t="str">
        <f aca="false">IF(COUNT(I196:J196)=0,"",EDATE(MAX(I196,J196),IF(K196="H",Lists!$I$3,Lists!$I$2)))</f>
        <v/>
      </c>
      <c r="X196" s="26" t="str">
        <f aca="false">IF(COUNT(O196:Q196,S196,V196,W196)=0,"",MIN(O196:Q196,S196,V196,W196))</f>
        <v/>
      </c>
      <c r="Y196" s="27" t="str">
        <f aca="true">IF(B196="","",IF(L196="Removed","Removed",IF(X196="","Add dates",IF(X196&lt;TODAY(),"EXPIRED – suspend or renew",IF(X196-TODAY()&lt;=Lists!$I$4,"Due within "&amp;Lists!$I$4&amp;" days","OK")))))</f>
        <v/>
      </c>
      <c r="Z196" s="23"/>
    </row>
    <row r="197" customFormat="false" ht="19.5" hidden="false" customHeight="true" outlineLevel="0" collapsed="false">
      <c r="A197" s="23"/>
      <c r="B197" s="23"/>
      <c r="C197" s="23"/>
      <c r="D197" s="23"/>
      <c r="E197" s="23"/>
      <c r="F197" s="23"/>
      <c r="G197" s="23"/>
      <c r="H197" s="23"/>
      <c r="I197" s="24"/>
      <c r="J197" s="24"/>
      <c r="K197" s="25"/>
      <c r="L197" s="25"/>
      <c r="M197" s="25"/>
      <c r="N197" s="25"/>
      <c r="O197" s="24"/>
      <c r="P197" s="24"/>
      <c r="Q197" s="24"/>
      <c r="R197" s="23"/>
      <c r="S197" s="24"/>
      <c r="T197" s="23"/>
      <c r="U197" s="25"/>
      <c r="V197" s="24"/>
      <c r="W197" s="26" t="str">
        <f aca="false">IF(COUNT(I197:J197)=0,"",EDATE(MAX(I197,J197),IF(K197="H",Lists!$I$3,Lists!$I$2)))</f>
        <v/>
      </c>
      <c r="X197" s="26" t="str">
        <f aca="false">IF(COUNT(O197:Q197,S197,V197,W197)=0,"",MIN(O197:Q197,S197,V197,W197))</f>
        <v/>
      </c>
      <c r="Y197" s="27" t="str">
        <f aca="true">IF(B197="","",IF(L197="Removed","Removed",IF(X197="","Add dates",IF(X197&lt;TODAY(),"EXPIRED – suspend or renew",IF(X197-TODAY()&lt;=Lists!$I$4,"Due within "&amp;Lists!$I$4&amp;" days","OK")))))</f>
        <v/>
      </c>
      <c r="Z197" s="23"/>
    </row>
    <row r="198" customFormat="false" ht="19.5" hidden="false" customHeight="true" outlineLevel="0" collapsed="false">
      <c r="A198" s="23"/>
      <c r="B198" s="23"/>
      <c r="C198" s="23"/>
      <c r="D198" s="23"/>
      <c r="E198" s="23"/>
      <c r="F198" s="23"/>
      <c r="G198" s="23"/>
      <c r="H198" s="23"/>
      <c r="I198" s="24"/>
      <c r="J198" s="24"/>
      <c r="K198" s="25"/>
      <c r="L198" s="25"/>
      <c r="M198" s="25"/>
      <c r="N198" s="25"/>
      <c r="O198" s="24"/>
      <c r="P198" s="24"/>
      <c r="Q198" s="24"/>
      <c r="R198" s="23"/>
      <c r="S198" s="24"/>
      <c r="T198" s="23"/>
      <c r="U198" s="25"/>
      <c r="V198" s="24"/>
      <c r="W198" s="26" t="str">
        <f aca="false">IF(COUNT(I198:J198)=0,"",EDATE(MAX(I198,J198),IF(K198="H",Lists!$I$3,Lists!$I$2)))</f>
        <v/>
      </c>
      <c r="X198" s="26" t="str">
        <f aca="false">IF(COUNT(O198:Q198,S198,V198,W198)=0,"",MIN(O198:Q198,S198,V198,W198))</f>
        <v/>
      </c>
      <c r="Y198" s="27" t="str">
        <f aca="true">IF(B198="","",IF(L198="Removed","Removed",IF(X198="","Add dates",IF(X198&lt;TODAY(),"EXPIRED – suspend or renew",IF(X198-TODAY()&lt;=Lists!$I$4,"Due within "&amp;Lists!$I$4&amp;" days","OK")))))</f>
        <v/>
      </c>
      <c r="Z198" s="23"/>
    </row>
    <row r="199" customFormat="false" ht="19.5" hidden="false" customHeight="true" outlineLevel="0" collapsed="false">
      <c r="A199" s="23"/>
      <c r="B199" s="23"/>
      <c r="C199" s="23"/>
      <c r="D199" s="23"/>
      <c r="E199" s="23"/>
      <c r="F199" s="23"/>
      <c r="G199" s="23"/>
      <c r="H199" s="23"/>
      <c r="I199" s="24"/>
      <c r="J199" s="24"/>
      <c r="K199" s="25"/>
      <c r="L199" s="25"/>
      <c r="M199" s="25"/>
      <c r="N199" s="25"/>
      <c r="O199" s="24"/>
      <c r="P199" s="24"/>
      <c r="Q199" s="24"/>
      <c r="R199" s="23"/>
      <c r="S199" s="24"/>
      <c r="T199" s="23"/>
      <c r="U199" s="25"/>
      <c r="V199" s="24"/>
      <c r="W199" s="26" t="str">
        <f aca="false">IF(COUNT(I199:J199)=0,"",EDATE(MAX(I199,J199),IF(K199="H",Lists!$I$3,Lists!$I$2)))</f>
        <v/>
      </c>
      <c r="X199" s="26" t="str">
        <f aca="false">IF(COUNT(O199:Q199,S199,V199,W199)=0,"",MIN(O199:Q199,S199,V199,W199))</f>
        <v/>
      </c>
      <c r="Y199" s="27" t="str">
        <f aca="true">IF(B199="","",IF(L199="Removed","Removed",IF(X199="","Add dates",IF(X199&lt;TODAY(),"EXPIRED – suspend or renew",IF(X199-TODAY()&lt;=Lists!$I$4,"Due within "&amp;Lists!$I$4&amp;" days","OK")))))</f>
        <v/>
      </c>
      <c r="Z199" s="23"/>
    </row>
    <row r="200" customFormat="false" ht="19.5" hidden="false" customHeight="true" outlineLevel="0" collapsed="false">
      <c r="A200" s="23"/>
      <c r="B200" s="23"/>
      <c r="C200" s="23"/>
      <c r="D200" s="23"/>
      <c r="E200" s="23"/>
      <c r="F200" s="23"/>
      <c r="G200" s="23"/>
      <c r="H200" s="23"/>
      <c r="I200" s="24"/>
      <c r="J200" s="24"/>
      <c r="K200" s="25"/>
      <c r="L200" s="25"/>
      <c r="M200" s="25"/>
      <c r="N200" s="25"/>
      <c r="O200" s="24"/>
      <c r="P200" s="24"/>
      <c r="Q200" s="24"/>
      <c r="R200" s="23"/>
      <c r="S200" s="24"/>
      <c r="T200" s="23"/>
      <c r="U200" s="25"/>
      <c r="V200" s="24"/>
      <c r="W200" s="26" t="str">
        <f aca="false">IF(COUNT(I200:J200)=0,"",EDATE(MAX(I200,J200),IF(K200="H",Lists!$I$3,Lists!$I$2)))</f>
        <v/>
      </c>
      <c r="X200" s="26" t="str">
        <f aca="false">IF(COUNT(O200:Q200,S200,V200,W200)=0,"",MIN(O200:Q200,S200,V200,W200))</f>
        <v/>
      </c>
      <c r="Y200" s="27" t="str">
        <f aca="true">IF(B200="","",IF(L200="Removed","Removed",IF(X200="","Add dates",IF(X200&lt;TODAY(),"EXPIRED – suspend or renew",IF(X200-TODAY()&lt;=Lists!$I$4,"Due within "&amp;Lists!$I$4&amp;" days","OK")))))</f>
        <v/>
      </c>
      <c r="Z200" s="23"/>
    </row>
    <row r="201" customFormat="false" ht="19.5" hidden="false" customHeight="true" outlineLevel="0" collapsed="false">
      <c r="A201" s="23"/>
      <c r="B201" s="23"/>
      <c r="C201" s="23"/>
      <c r="D201" s="23"/>
      <c r="E201" s="23"/>
      <c r="F201" s="23"/>
      <c r="G201" s="23"/>
      <c r="H201" s="23"/>
      <c r="I201" s="24"/>
      <c r="J201" s="24"/>
      <c r="K201" s="25"/>
      <c r="L201" s="25"/>
      <c r="M201" s="25"/>
      <c r="N201" s="25"/>
      <c r="O201" s="24"/>
      <c r="P201" s="24"/>
      <c r="Q201" s="24"/>
      <c r="R201" s="23"/>
      <c r="S201" s="24"/>
      <c r="T201" s="23"/>
      <c r="U201" s="25"/>
      <c r="V201" s="24"/>
      <c r="W201" s="26" t="str">
        <f aca="false">IF(COUNT(I201:J201)=0,"",EDATE(MAX(I201,J201),IF(K201="H",Lists!$I$3,Lists!$I$2)))</f>
        <v/>
      </c>
      <c r="X201" s="26" t="str">
        <f aca="false">IF(COUNT(O201:Q201,S201,V201,W201)=0,"",MIN(O201:Q201,S201,V201,W201))</f>
        <v/>
      </c>
      <c r="Y201" s="27" t="str">
        <f aca="true">IF(B201="","",IF(L201="Removed","Removed",IF(X201="","Add dates",IF(X201&lt;TODAY(),"EXPIRED – suspend or renew",IF(X201-TODAY()&lt;=Lists!$I$4,"Due within "&amp;Lists!$I$4&amp;" days","OK")))))</f>
        <v/>
      </c>
      <c r="Z201" s="23"/>
    </row>
    <row r="202" customFormat="false" ht="19.5" hidden="false" customHeight="true" outlineLevel="0" collapsed="false">
      <c r="A202" s="23"/>
      <c r="B202" s="23"/>
      <c r="C202" s="23"/>
      <c r="D202" s="23"/>
      <c r="E202" s="23"/>
      <c r="F202" s="23"/>
      <c r="G202" s="23"/>
      <c r="H202" s="23"/>
      <c r="I202" s="24"/>
      <c r="J202" s="24"/>
      <c r="K202" s="25"/>
      <c r="L202" s="25"/>
      <c r="M202" s="25"/>
      <c r="N202" s="25"/>
      <c r="O202" s="24"/>
      <c r="P202" s="24"/>
      <c r="Q202" s="24"/>
      <c r="R202" s="23"/>
      <c r="S202" s="24"/>
      <c r="T202" s="23"/>
      <c r="U202" s="25"/>
      <c r="V202" s="24"/>
      <c r="W202" s="26" t="str">
        <f aca="false">IF(COUNT(I202:J202)=0,"",EDATE(MAX(I202,J202),IF(K202="H",Lists!$I$3,Lists!$I$2)))</f>
        <v/>
      </c>
      <c r="X202" s="26" t="str">
        <f aca="false">IF(COUNT(O202:Q202,S202,V202,W202)=0,"",MIN(O202:Q202,S202,V202,W202))</f>
        <v/>
      </c>
      <c r="Y202" s="27" t="str">
        <f aca="true">IF(B202="","",IF(L202="Removed","Removed",IF(X202="","Add dates",IF(X202&lt;TODAY(),"EXPIRED – suspend or renew",IF(X202-TODAY()&lt;=Lists!$I$4,"Due within "&amp;Lists!$I$4&amp;" days","OK")))))</f>
        <v/>
      </c>
      <c r="Z202" s="23"/>
    </row>
    <row r="203" customFormat="false" ht="19.5" hidden="false" customHeight="true" outlineLevel="0" collapsed="false">
      <c r="A203" s="23"/>
      <c r="B203" s="23"/>
      <c r="C203" s="23"/>
      <c r="D203" s="23"/>
      <c r="E203" s="23"/>
      <c r="F203" s="23"/>
      <c r="G203" s="23"/>
      <c r="H203" s="23"/>
      <c r="I203" s="24"/>
      <c r="J203" s="24"/>
      <c r="K203" s="25"/>
      <c r="L203" s="25"/>
      <c r="M203" s="25"/>
      <c r="N203" s="25"/>
      <c r="O203" s="24"/>
      <c r="P203" s="24"/>
      <c r="Q203" s="24"/>
      <c r="R203" s="23"/>
      <c r="S203" s="24"/>
      <c r="T203" s="23"/>
      <c r="U203" s="25"/>
      <c r="V203" s="24"/>
      <c r="W203" s="26" t="str">
        <f aca="false">IF(COUNT(I203:J203)=0,"",EDATE(MAX(I203,J203),IF(K203="H",Lists!$I$3,Lists!$I$2)))</f>
        <v/>
      </c>
      <c r="X203" s="26" t="str">
        <f aca="false">IF(COUNT(O203:Q203,S203,V203,W203)=0,"",MIN(O203:Q203,S203,V203,W203))</f>
        <v/>
      </c>
      <c r="Y203" s="27" t="str">
        <f aca="true">IF(B203="","",IF(L203="Removed","Removed",IF(X203="","Add dates",IF(X203&lt;TODAY(),"EXPIRED – suspend or renew",IF(X203-TODAY()&lt;=Lists!$I$4,"Due within "&amp;Lists!$I$4&amp;" days","OK")))))</f>
        <v/>
      </c>
      <c r="Z203" s="23"/>
    </row>
    <row r="204" customFormat="false" ht="19.5" hidden="false" customHeight="true" outlineLevel="0" collapsed="false">
      <c r="A204" s="23"/>
      <c r="B204" s="23"/>
      <c r="C204" s="23"/>
      <c r="D204" s="23"/>
      <c r="E204" s="23"/>
      <c r="F204" s="23"/>
      <c r="G204" s="23"/>
      <c r="H204" s="23"/>
      <c r="I204" s="24"/>
      <c r="J204" s="24"/>
      <c r="K204" s="25"/>
      <c r="L204" s="25"/>
      <c r="M204" s="25"/>
      <c r="N204" s="25"/>
      <c r="O204" s="24"/>
      <c r="P204" s="24"/>
      <c r="Q204" s="24"/>
      <c r="R204" s="23"/>
      <c r="S204" s="24"/>
      <c r="T204" s="23"/>
      <c r="U204" s="25"/>
      <c r="V204" s="24"/>
      <c r="W204" s="26" t="str">
        <f aca="false">IF(COUNT(I204:J204)=0,"",EDATE(MAX(I204,J204),IF(K204="H",Lists!$I$3,Lists!$I$2)))</f>
        <v/>
      </c>
      <c r="X204" s="26" t="str">
        <f aca="false">IF(COUNT(O204:Q204,S204,V204,W204)=0,"",MIN(O204:Q204,S204,V204,W204))</f>
        <v/>
      </c>
      <c r="Y204" s="27" t="str">
        <f aca="true">IF(B204="","",IF(L204="Removed","Removed",IF(X204="","Add dates",IF(X204&lt;TODAY(),"EXPIRED – suspend or renew",IF(X204-TODAY()&lt;=Lists!$I$4,"Due within "&amp;Lists!$I$4&amp;" days","OK")))))</f>
        <v/>
      </c>
      <c r="Z204" s="23"/>
    </row>
    <row r="205" customFormat="false" ht="19.5" hidden="false" customHeight="true" outlineLevel="0" collapsed="false">
      <c r="A205" s="23"/>
      <c r="B205" s="23"/>
      <c r="C205" s="23"/>
      <c r="D205" s="23"/>
      <c r="E205" s="23"/>
      <c r="F205" s="23"/>
      <c r="G205" s="23"/>
      <c r="H205" s="23"/>
      <c r="I205" s="24"/>
      <c r="J205" s="24"/>
      <c r="K205" s="25"/>
      <c r="L205" s="25"/>
      <c r="M205" s="25"/>
      <c r="N205" s="25"/>
      <c r="O205" s="24"/>
      <c r="P205" s="24"/>
      <c r="Q205" s="24"/>
      <c r="R205" s="23"/>
      <c r="S205" s="24"/>
      <c r="T205" s="23"/>
      <c r="U205" s="25"/>
      <c r="V205" s="24"/>
      <c r="W205" s="26" t="str">
        <f aca="false">IF(COUNT(I205:J205)=0,"",EDATE(MAX(I205,J205),IF(K205="H",Lists!$I$3,Lists!$I$2)))</f>
        <v/>
      </c>
      <c r="X205" s="26" t="str">
        <f aca="false">IF(COUNT(O205:Q205,S205,V205,W205)=0,"",MIN(O205:Q205,S205,V205,W205))</f>
        <v/>
      </c>
      <c r="Y205" s="27" t="str">
        <f aca="true">IF(B205="","",IF(L205="Removed","Removed",IF(X205="","Add dates",IF(X205&lt;TODAY(),"EXPIRED – suspend or renew",IF(X205-TODAY()&lt;=Lists!$I$4,"Due within "&amp;Lists!$I$4&amp;" days","OK")))))</f>
        <v/>
      </c>
      <c r="Z205" s="23"/>
    </row>
  </sheetData>
  <autoFilter ref="A4:Z205"/>
  <mergeCells count="6">
    <mergeCell ref="A1:Z1"/>
    <mergeCell ref="A2:Z2"/>
    <mergeCell ref="A3:G3"/>
    <mergeCell ref="H3:N3"/>
    <mergeCell ref="O3:V3"/>
    <mergeCell ref="W3:Y3"/>
  </mergeCells>
  <conditionalFormatting sqref="O6:O205">
    <cfRule type="expression" priority="2" aboveAverage="0" equalAverage="0" bottom="0" percent="0" rank="0" text="" dxfId="9">
      <formula>AND(ISNUMBER(O6),O6&lt;TODAY())</formula>
    </cfRule>
    <cfRule type="expression" priority="3" aboveAverage="0" equalAverage="0" bottom="0" percent="0" rank="0" text="" dxfId="10">
      <formula>AND(ISNUMBER(O6),O6&gt;=TODAY(),O6-TODAY()&lt;=30)</formula>
    </cfRule>
  </conditionalFormatting>
  <conditionalFormatting sqref="P6:P205">
    <cfRule type="expression" priority="4" aboveAverage="0" equalAverage="0" bottom="0" percent="0" rank="0" text="" dxfId="9">
      <formula>AND(ISNUMBER(P6),P6&lt;TODAY())</formula>
    </cfRule>
    <cfRule type="expression" priority="5" aboveAverage="0" equalAverage="0" bottom="0" percent="0" rank="0" text="" dxfId="10">
      <formula>AND(ISNUMBER(P6),P6&gt;=TODAY(),P6-TODAY()&lt;=30)</formula>
    </cfRule>
  </conditionalFormatting>
  <conditionalFormatting sqref="Q6:Q205">
    <cfRule type="expression" priority="6" aboveAverage="0" equalAverage="0" bottom="0" percent="0" rank="0" text="" dxfId="9">
      <formula>AND(ISNUMBER(Q6),Q6&lt;TODAY())</formula>
    </cfRule>
    <cfRule type="expression" priority="7" aboveAverage="0" equalAverage="0" bottom="0" percent="0" rank="0" text="" dxfId="10">
      <formula>AND(ISNUMBER(Q6),Q6&gt;=TODAY(),Q6-TODAY()&lt;=30)</formula>
    </cfRule>
  </conditionalFormatting>
  <conditionalFormatting sqref="S6:S205">
    <cfRule type="expression" priority="8" aboveAverage="0" equalAverage="0" bottom="0" percent="0" rank="0" text="" dxfId="9">
      <formula>AND(ISNUMBER(S6),S6&lt;TODAY())</formula>
    </cfRule>
    <cfRule type="expression" priority="9" aboveAverage="0" equalAverage="0" bottom="0" percent="0" rank="0" text="" dxfId="10">
      <formula>AND(ISNUMBER(S6),S6&gt;=TODAY(),S6-TODAY()&lt;=30)</formula>
    </cfRule>
  </conditionalFormatting>
  <conditionalFormatting sqref="V6:V205">
    <cfRule type="expression" priority="10" aboveAverage="0" equalAverage="0" bottom="0" percent="0" rank="0" text="" dxfId="9">
      <formula>AND(ISNUMBER(V6),V6&lt;TODAY())</formula>
    </cfRule>
    <cfRule type="expression" priority="11" aboveAverage="0" equalAverage="0" bottom="0" percent="0" rank="0" text="" dxfId="10">
      <formula>AND(ISNUMBER(V6),V6&gt;=TODAY(),V6-TODAY()&lt;=30)</formula>
    </cfRule>
  </conditionalFormatting>
  <conditionalFormatting sqref="W6:W205">
    <cfRule type="expression" priority="12" aboveAverage="0" equalAverage="0" bottom="0" percent="0" rank="0" text="" dxfId="9">
      <formula>AND(ISNUMBER(W6),W6&lt;TODAY())</formula>
    </cfRule>
    <cfRule type="expression" priority="13" aboveAverage="0" equalAverage="0" bottom="0" percent="0" rank="0" text="" dxfId="10">
      <formula>AND(ISNUMBER(W6),W6&gt;=TODAY(),W6-TODAY()&lt;=30)</formula>
    </cfRule>
  </conditionalFormatting>
  <conditionalFormatting sqref="Y6:Y205">
    <cfRule type="expression" priority="14" aboveAverage="0" equalAverage="0" bottom="0" percent="0" rank="0" text="" dxfId="9">
      <formula>LEFT(Y6,7)="EXPIRED"</formula>
    </cfRule>
    <cfRule type="expression" priority="15" aboveAverage="0" equalAverage="0" bottom="0" percent="0" rank="0" text="" dxfId="10">
      <formula>LEFT(Y6,3)="Due"</formula>
    </cfRule>
  </conditionalFormatting>
  <conditionalFormatting sqref="L6:L205">
    <cfRule type="expression" priority="16" aboveAverage="0" equalAverage="0" bottom="0" percent="0" rank="0" text="" dxfId="9">
      <formula>L6="Suspended"</formula>
    </cfRule>
    <cfRule type="expression" priority="17" aboveAverage="0" equalAverage="0" bottom="0" percent="0" rank="0" text="" dxfId="10">
      <formula>L6="Conditional"</formula>
    </cfRule>
  </conditionalFormatting>
  <conditionalFormatting sqref="A6:Z205">
    <cfRule type="expression" priority="18" aboveAverage="0" equalAverage="0" bottom="0" percent="0" rank="0" text="" dxfId="11">
      <formula>$L6="Removed"</formula>
    </cfRule>
  </conditionalFormatting>
  <dataValidations count="7">
    <dataValidation allowBlank="true" error="Choose a value from the drop-down list." errorStyle="stop" errorTitle="Pick from the list" operator="between" showDropDown="false" showErrorMessage="true" showInputMessage="false" sqref="D6:D205" type="list">
      <formula1>Lists!$A$2:$A$17</formula1>
      <formula2>0</formula2>
    </dataValidation>
    <dataValidation allowBlank="true" error="Choose a value from the drop-down list." errorStyle="stop" errorTitle="Pick from the list" operator="between" showDropDown="false" showErrorMessage="true" showInputMessage="false" sqref="K6:K205" type="list">
      <formula1>Lists!$B$2:$B$4</formula1>
      <formula2>0</formula2>
    </dataValidation>
    <dataValidation allowBlank="true" error="Choose a value from the drop-down list." errorStyle="stop" errorTitle="Pick from the list" operator="between" showDropDown="false" showErrorMessage="true" showInputMessage="false" sqref="L6:L205" type="list">
      <formula1>Lists!$C$2:$C$5</formula1>
      <formula2>0</formula2>
    </dataValidation>
    <dataValidation allowBlank="true" error="Choose a value from the drop-down list." errorStyle="stop" errorTitle="Pick from the list" operator="between" showDropDown="false" showErrorMessage="true" showInputMessage="false" sqref="M6:M205" type="list">
      <formula1>Lists!$D$2:$D$3</formula1>
      <formula2>0</formula2>
    </dataValidation>
    <dataValidation allowBlank="true" error="Choose a value from the drop-down list." errorStyle="stop" errorTitle="Pick from the list" operator="between" showDropDown="false" showErrorMessage="true" showInputMessage="false" sqref="N6:N205" type="list">
      <formula1>Lists!$E$2:$E$4</formula1>
      <formula2>0</formula2>
    </dataValidation>
    <dataValidation allowBlank="true" error="Choose a value from the drop-down list." errorStyle="stop" errorTitle="Pick from the list" operator="between" showDropDown="false" showErrorMessage="true" showInputMessage="false" sqref="U6:U205" type="list">
      <formula1>Lists!$F$2:$F$4</formula1>
      <formula2>0</formula2>
    </dataValidation>
    <dataValidation allowBlank="true" error="Enter a date as DD/MM/YYYY." errorStyle="stop" errorTitle="Check the date" operator="greaterThan" showDropDown="false" showErrorMessage="true" showInputMessage="false" sqref="I6:J205 O6:Q205 S6:S205 V6:V205" type="date">
      <formula1>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" footer="0.5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&amp;L&amp;"Aptos,Regular"&amp;9&amp;Kff0000[Insert Company Logo Here]&amp;R&amp;"Aptos,Regular"&amp;8Approved Supplier and Subcontractor List | &amp;Kff0000[COMPANY NAME]</oddHeader>
    <oddFooter>&amp;L&amp;"Aptos,Regular"&amp;8[COMPANY NAME] – Approved Supplier and Subcontractor List – ARB-SUP-03 – Version 2.0&amp;R&amp;"Aptos,Regular"&amp;8Page &amp;P of &amp;N  ·  Not controlled when printed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6" min="2" style="0" width="16"/>
    <col collapsed="false" customWidth="true" hidden="false" outlineLevel="0" max="8" min="8" style="0" width="44"/>
    <col collapsed="false" customWidth="true" hidden="false" outlineLevel="0" max="9" min="9" style="0" width="10"/>
    <col collapsed="false" customWidth="true" hidden="false" outlineLevel="0" max="10" min="10" style="0" width="70"/>
  </cols>
  <sheetData>
    <row r="1" customFormat="false" ht="15" hidden="false" customHeight="false" outlineLevel="0" collapsed="false">
      <c r="A1" s="28" t="s">
        <v>61</v>
      </c>
      <c r="B1" s="28" t="s">
        <v>120</v>
      </c>
      <c r="C1" s="28" t="s">
        <v>69</v>
      </c>
      <c r="D1" s="28" t="s">
        <v>121</v>
      </c>
      <c r="E1" s="28" t="s">
        <v>122</v>
      </c>
      <c r="F1" s="28" t="s">
        <v>123</v>
      </c>
      <c r="H1" s="29" t="s">
        <v>124</v>
      </c>
      <c r="I1" s="30"/>
    </row>
    <row r="2" customFormat="false" ht="23.85" hidden="false" customHeight="false" outlineLevel="0" collapsed="false">
      <c r="A2" s="31" t="s">
        <v>110</v>
      </c>
      <c r="B2" s="31" t="s">
        <v>125</v>
      </c>
      <c r="C2" s="31" t="s">
        <v>37</v>
      </c>
      <c r="D2" s="31" t="s">
        <v>116</v>
      </c>
      <c r="E2" s="31" t="s">
        <v>116</v>
      </c>
      <c r="F2" s="31" t="s">
        <v>126</v>
      </c>
      <c r="H2" s="6" t="s">
        <v>127</v>
      </c>
      <c r="I2" s="32" t="n">
        <v>12</v>
      </c>
      <c r="J2" s="33" t="s">
        <v>128</v>
      </c>
    </row>
    <row r="3" customFormat="false" ht="15" hidden="false" customHeight="false" outlineLevel="0" collapsed="false">
      <c r="A3" s="31" t="s">
        <v>129</v>
      </c>
      <c r="B3" s="31" t="s">
        <v>130</v>
      </c>
      <c r="C3" s="31" t="s">
        <v>39</v>
      </c>
      <c r="D3" s="31" t="s">
        <v>131</v>
      </c>
      <c r="E3" s="31" t="s">
        <v>132</v>
      </c>
      <c r="F3" s="31" t="s">
        <v>133</v>
      </c>
      <c r="H3" s="6" t="s">
        <v>134</v>
      </c>
      <c r="I3" s="32" t="n">
        <v>6</v>
      </c>
      <c r="J3" s="33" t="s">
        <v>135</v>
      </c>
    </row>
    <row r="4" customFormat="false" ht="15" hidden="false" customHeight="false" outlineLevel="0" collapsed="false">
      <c r="A4" s="31" t="s">
        <v>136</v>
      </c>
      <c r="B4" s="31" t="s">
        <v>115</v>
      </c>
      <c r="C4" s="31" t="s">
        <v>41</v>
      </c>
      <c r="E4" s="31" t="s">
        <v>131</v>
      </c>
      <c r="F4" s="31" t="s">
        <v>118</v>
      </c>
      <c r="H4" s="6" t="s">
        <v>137</v>
      </c>
      <c r="I4" s="32" t="n">
        <v>30</v>
      </c>
      <c r="J4" s="33" t="s">
        <v>138</v>
      </c>
    </row>
    <row r="5" customFormat="false" ht="15" hidden="false" customHeight="false" outlineLevel="0" collapsed="false">
      <c r="A5" s="31" t="s">
        <v>139</v>
      </c>
      <c r="C5" s="31" t="s">
        <v>43</v>
      </c>
    </row>
    <row r="6" customFormat="false" ht="15" hidden="false" customHeight="false" outlineLevel="0" collapsed="false">
      <c r="A6" s="31" t="s">
        <v>140</v>
      </c>
    </row>
    <row r="7" customFormat="false" ht="15" hidden="false" customHeight="false" outlineLevel="0" collapsed="false">
      <c r="A7" s="31" t="s">
        <v>141</v>
      </c>
    </row>
    <row r="8" customFormat="false" ht="15" hidden="false" customHeight="false" outlineLevel="0" collapsed="false">
      <c r="A8" s="31" t="s">
        <v>142</v>
      </c>
    </row>
    <row r="9" customFormat="false" ht="15" hidden="false" customHeight="false" outlineLevel="0" collapsed="false">
      <c r="A9" s="31" t="s">
        <v>143</v>
      </c>
    </row>
    <row r="10" customFormat="false" ht="15" hidden="false" customHeight="false" outlineLevel="0" collapsed="false">
      <c r="A10" s="31" t="s">
        <v>144</v>
      </c>
    </row>
    <row r="11" customFormat="false" ht="15" hidden="false" customHeight="false" outlineLevel="0" collapsed="false">
      <c r="A11" s="31" t="s">
        <v>145</v>
      </c>
    </row>
    <row r="12" customFormat="false" ht="15" hidden="false" customHeight="false" outlineLevel="0" collapsed="false">
      <c r="A12" s="31" t="s">
        <v>146</v>
      </c>
    </row>
    <row r="13" customFormat="false" ht="15" hidden="false" customHeight="false" outlineLevel="0" collapsed="false">
      <c r="A13" s="31" t="s">
        <v>147</v>
      </c>
    </row>
    <row r="14" customFormat="false" ht="15" hidden="false" customHeight="false" outlineLevel="0" collapsed="false">
      <c r="A14" s="31" t="s">
        <v>148</v>
      </c>
    </row>
    <row r="15" customFormat="false" ht="15" hidden="false" customHeight="false" outlineLevel="0" collapsed="false">
      <c r="A15" s="31" t="s">
        <v>149</v>
      </c>
    </row>
    <row r="16" customFormat="false" ht="15" hidden="false" customHeight="false" outlineLevel="0" collapsed="false">
      <c r="A16" s="31" t="s">
        <v>150</v>
      </c>
    </row>
    <row r="17" customFormat="false" ht="15" hidden="false" customHeight="false" outlineLevel="0" collapsed="false">
      <c r="A17" s="31" t="s">
        <v>151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&amp;L&amp;"Aptos,Regular"&amp;9&amp;Kff0000[Insert Company Logo Here]&amp;R&amp;"Aptos,Regular"&amp;8Approved Supplier and Subcontractor List | &amp;Kff0000[COMPANY NAME]</oddHeader>
    <oddFooter>&amp;L&amp;"Aptos,Regular"&amp;8[COMPANY NAME] – Approved Supplier and Subcontractor List – ARB-SUP-03 – Version 2.0&amp;R&amp;"Aptos,Regular"&amp;8Page &amp;P of &amp;N  ·  Not controlled when printed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2026-09-30T09:12:31Z</dcterms:created>
  <dc:creator>openpyxl</dc:creator>
  <dc:description/>
  <dc:language>en-US</dc:language>
  <cp:lastModifiedBy/>
  <dcterms:modified xsi:type="dcterms:W3CDTF">2026-09-30T09:12:31Z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